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จำนวนรับปริญญา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<sst xmlns="http://schemas.openxmlformats.org/spreadsheetml/2006/main" count="425" uniqueCount="246">
  <si>
    <t>จำนวน</t>
  </si>
  <si>
    <t>ชาย</t>
  </si>
  <si>
    <t>หญิง</t>
  </si>
  <si>
    <t>รวม</t>
  </si>
  <si>
    <t>และสิ่งแวดล้อม</t>
  </si>
  <si>
    <t>ศศ.บ. (ภาษาญี่ปุ่น)</t>
  </si>
  <si>
    <t>ศศ.บ. (ภาษาไทย)</t>
  </si>
  <si>
    <t>ศศ.บ. (ภาษาอังกฤษ)</t>
  </si>
  <si>
    <t>วศ.บ. (วิศวกรรมเครื่องกล)</t>
  </si>
  <si>
    <t>วศ.บ. (วิศวกรรมโยธา)</t>
  </si>
  <si>
    <t>วศ.บ. (วิศวกรรมอุตสาหการ)</t>
  </si>
  <si>
    <t>คณะเภสัชศาสตร์</t>
  </si>
  <si>
    <t>คณะวิทยาศาสตร์</t>
  </si>
  <si>
    <t>คณะศึกษาศาสตร์</t>
  </si>
  <si>
    <t>คณะพยาบาลศาสตร์</t>
  </si>
  <si>
    <t>คณะแพทยศาสตร์</t>
  </si>
  <si>
    <t>คณะวิศวกรรมศาสตร์</t>
  </si>
  <si>
    <t>วศ.บ. (วิศวกรรมคอมพิวเตอร์)</t>
  </si>
  <si>
    <t>วศ.บ. (วิศวกรรมไฟฟ้า)</t>
  </si>
  <si>
    <t>คณะเกษตรศาสตร์ ทรัพยากรธรรมชาติ</t>
  </si>
  <si>
    <t>คณะวิทยาศาสตร์การแพทย์</t>
  </si>
  <si>
    <t>คณะสถาปัตยกรรมศาสตร์</t>
  </si>
  <si>
    <t>คณะสหเวชศาสตร์</t>
  </si>
  <si>
    <t>คณะทันตแพทยศาสตร์</t>
  </si>
  <si>
    <t>ศศ.บ. (ภาษาฝรั่งเศส)</t>
  </si>
  <si>
    <t>คณะมนุษยศาสตร์</t>
  </si>
  <si>
    <t>คณะสังคมศาสตร์</t>
  </si>
  <si>
    <t>คณะสาธารณสุขศาสตร์</t>
  </si>
  <si>
    <t>ศศ.บ. (ภาษาจีน)</t>
  </si>
  <si>
    <t xml:space="preserve">บัณฑิตวิทยาลัย </t>
  </si>
  <si>
    <t>ศศ.บ. (ภาษาศาสตร์)</t>
  </si>
  <si>
    <t>คณะนิติศาสตร์</t>
  </si>
  <si>
    <t xml:space="preserve">วิทยาลัยนานาชาติ </t>
  </si>
  <si>
    <t xml:space="preserve">     </t>
  </si>
  <si>
    <t>วศ.บ. (วิศวกรรมสิ่งแวดล้อม)</t>
  </si>
  <si>
    <t>วศ.บ. (วิศวกรรมวัสดุ)</t>
  </si>
  <si>
    <t>จำนวนผู้สำเร็จการศึกษา ที่เข้ารับพระราชทานปริญญาบัตร  ประจำปีการศึกษา 2553</t>
  </si>
  <si>
    <t>เพื่อเข้ารับพระราชทานปริญญาบัตร ปีพุทธศักราช 2554</t>
  </si>
  <si>
    <t>วิทยาลัยพลังงานทดแทน</t>
  </si>
  <si>
    <t>วิทยาศาสตรดุษฎีบัณฑิต (พลังงานทดแทน)</t>
  </si>
  <si>
    <t>วิทยาศาสตรดุษฎีบัณฑิต (เภสัชศาสตร์)</t>
  </si>
  <si>
    <t>วิทยาศาสตรดุษฎีบัณฑิต (วิทยาศาสตร์ชีวภาพ)</t>
  </si>
  <si>
    <t>-</t>
  </si>
  <si>
    <t>การศึกษาดุษฎีบัณฑิต (การบริหารการศึกษา)</t>
  </si>
  <si>
    <t>การศึกษาดุษฎีบัณฑิต (วิจัยและประเมินผลการศึกษา)</t>
  </si>
  <si>
    <t>การศึกษาดุษฎีบัณฑิต (หลักสูตรและการสอน)</t>
  </si>
  <si>
    <t>ปรัชญาดุษฎีบัณฑิต (ระบบและนโยบายสุขภาพ)</t>
  </si>
  <si>
    <t xml:space="preserve">สาธารณสุขศาสตรดุษฎีบัณฑิต </t>
  </si>
  <si>
    <t>วิทยาศาสตรดุษฎีบัณฑิต (ชีวเคมี)</t>
  </si>
  <si>
    <t>ศิลปศาสตรดุษฎีบัณฑิต (ภาษาไทย)</t>
  </si>
  <si>
    <t>ศิลปศาสตรดุษฎีบัณฑิต (พัฒนาสังคม)</t>
  </si>
  <si>
    <t>วิทยาศาสตรมหาบัณฑิต (พลังงานทดแทน)</t>
  </si>
  <si>
    <r>
      <t>การศึกษาดุษฎีบัณฑิต</t>
    </r>
    <r>
      <rPr>
        <sz val="13"/>
        <rFont val="TH SarabunPSK"/>
        <family val="2"/>
      </rPr>
      <t xml:space="preserve"> (เทคโนโลยีและสื่อสารการศึกษา)</t>
    </r>
  </si>
  <si>
    <t>วิทยาศาสตรมหาบัณฑิต (วิทยาศาสตร์สิ่งแวดล้อม)</t>
  </si>
  <si>
    <t>วิทยาศาสตรมหาบัณฑิต (วิทยาศาสตร์การเกษตร)</t>
  </si>
  <si>
    <r>
      <t xml:space="preserve">วิทยาศาสตรมหาบัณฑิต </t>
    </r>
    <r>
      <rPr>
        <sz val="12"/>
        <rFont val="TH SarabunPSK"/>
        <family val="2"/>
      </rPr>
      <t>(การจัดการทรัพยากรธรรมชาติฯ)</t>
    </r>
  </si>
  <si>
    <t>วิทยาศาสตรมหาบัณฑิต (วิทยาศาสตร์และเทคโนโลยีการอาหาร)</t>
  </si>
  <si>
    <t>เภสัชศาสตรมหาบัณฑิต (เภสัชกรรมชุมชน)</t>
  </si>
  <si>
    <t>เภสัชศาสตรมหาบัณฑิต (เภสัชกรรม)..นานาชาติ</t>
  </si>
  <si>
    <r>
      <t xml:space="preserve">วิทยาศาสตรมหาบัณฑิต </t>
    </r>
    <r>
      <rPr>
        <sz val="10"/>
        <rFont val="TH SarabunPSK"/>
        <family val="2"/>
      </rPr>
      <t xml:space="preserve">(การอนุรักษ์ความหลากหลายทางชีวภาพฯ)   </t>
    </r>
    <r>
      <rPr>
        <sz val="12"/>
        <rFont val="TH SarabunPSK"/>
        <family val="2"/>
      </rPr>
      <t xml:space="preserve"> </t>
    </r>
  </si>
  <si>
    <r>
      <t xml:space="preserve">วิทยาศาสตรมหาบัณฑิต </t>
    </r>
    <r>
      <rPr>
        <sz val="10"/>
        <rFont val="TH SarabunPSK"/>
        <family val="2"/>
      </rPr>
      <t xml:space="preserve">(เภสัชวิทยาและวิทยาศาสตร์ชีวโมเลกุล)..นานาชาติ </t>
    </r>
  </si>
  <si>
    <t>วิทยาศาสตรมหาบัณฑิต (คณิตศาสตร์)</t>
  </si>
  <si>
    <t>วิทยาศาสตรมหาบัณฑิต (เคมี)</t>
  </si>
  <si>
    <t>วิทยาศาสตรมหาบัณฑิต (เทคโนโลยีสารสนเทศ)</t>
  </si>
  <si>
    <t>วิทยาศาสตรมหาบัณฑิต (วิทยาการคอมพิวเตอร์)</t>
  </si>
  <si>
    <t>วิทยาศาสตรมหาบัณฑิต (สถิติ)</t>
  </si>
  <si>
    <t>วิทยาศาสตรมหาบัณฑิต (ฟิสิกส์ประยุกต์)</t>
  </si>
  <si>
    <t>วิทยาศาสตรมหาบัณฑิต (เทคโนโลยีชีวภาพ)</t>
  </si>
  <si>
    <t>วิทยาศาสตรมหาบัณฑิต (เคมีอุตสาหกรรม)</t>
  </si>
  <si>
    <t>คณะวิทยาศาสตร์ (ต่อ)</t>
  </si>
  <si>
    <t>วิศวกรรมศาสตรมหาบัณฑิต (วิศวกรรมสิ่งแวดล้อม)</t>
  </si>
  <si>
    <t>วิศวกรรมศาสตรมหาบัณฑิต (วิศวกรรมโยธา)</t>
  </si>
  <si>
    <t>วิศวกรรมศาสตรมหาบัณฑิต (วิศวกรรมไฟฟ้า)</t>
  </si>
  <si>
    <t>วิศวกรรมศาสตรมหาบัณฑิต (วิศวกรรมการจัดการ)</t>
  </si>
  <si>
    <t>วิศวกรรมศาสตรมหาบัณฑิต (วิศวกรรมเครื่องกล)</t>
  </si>
  <si>
    <t>วิศวกรรมศาสตรมหาบัณฑิต (การบริหารงานก่อสร้าง)</t>
  </si>
  <si>
    <r>
      <t xml:space="preserve">วิศวกรรมศาสตรมหาบัณฑิต </t>
    </r>
    <r>
      <rPr>
        <sz val="11"/>
        <rFont val="TH SarabunPSK"/>
        <family val="2"/>
      </rPr>
      <t>(การจัดการโครงสร้างพื้นฐานฯ)</t>
    </r>
  </si>
  <si>
    <r>
      <t>วิทยาศาสตรมหาบัณฑิต</t>
    </r>
    <r>
      <rPr>
        <sz val="12"/>
        <rFont val="TH SarabunPSK"/>
        <family val="2"/>
      </rPr>
      <t xml:space="preserve"> </t>
    </r>
    <r>
      <rPr>
        <sz val="10"/>
        <rFont val="TH SarabunPSK"/>
        <family val="2"/>
      </rPr>
      <t xml:space="preserve">(เทคโนโลยีอินเทอร์เน็ตและสารสนเทศ) </t>
    </r>
  </si>
  <si>
    <t>การศึกษามหาบัณฑิต (การบริหารการศึกษา)</t>
  </si>
  <si>
    <t>การศึกษามหาบัณฑิต (คณิตศาสตร์)</t>
  </si>
  <si>
    <t>การศึกษามหาบัณฑิต (การวัดผลการศึกษา)</t>
  </si>
  <si>
    <t>การศึกษามหาบัณฑิต (การประกันคุณภาพการศึกษา)</t>
  </si>
  <si>
    <t>การศึกษามหาบัณฑิต (วิจัยและประเมินผลการศึกษา)</t>
  </si>
  <si>
    <t>การศึกษามหาบัณฑิต (เทคโนโลยีและสื่อสารการศึกษา)</t>
  </si>
  <si>
    <t>การศึกษามหาบัณฑิต (การศึกษา)</t>
  </si>
  <si>
    <t>การศึกษามหาบัณฑิต (อุตสาหกรรมศึกษา)</t>
  </si>
  <si>
    <t>วิทยาศาสตรมหาบัณฑิต (แพทยศาสตรศึกษา)</t>
  </si>
  <si>
    <t xml:space="preserve">สาธารณสุขศาสตรมหาบัณฑิต </t>
  </si>
  <si>
    <t>วิทยาศาสตรมหาบัณฑิต (จุลชีววิทยา)</t>
  </si>
  <si>
    <t>วิทยาศาสตรมหาบัณฑิต (สรีรวิทยา)</t>
  </si>
  <si>
    <r>
      <t xml:space="preserve">วิทยาศาสตรมหาบัณฑิต </t>
    </r>
    <r>
      <rPr>
        <sz val="12"/>
        <rFont val="TH SarabunPSK"/>
        <family val="2"/>
      </rPr>
      <t>(วิทยาศาสตร์การแพทย์).</t>
    </r>
    <r>
      <rPr>
        <sz val="14"/>
        <rFont val="TH SarabunPSK"/>
        <family val="2"/>
      </rPr>
      <t>.</t>
    </r>
    <r>
      <rPr>
        <sz val="11"/>
        <rFont val="TH SarabunPSK"/>
        <family val="2"/>
      </rPr>
      <t>นานาชาติ</t>
    </r>
  </si>
  <si>
    <t>พยาบาลศาสตรมหาบัณฑิต (การบริหารการพยาบาล)</t>
  </si>
  <si>
    <r>
      <t xml:space="preserve">พยาบาลศาสตรมหาบัณฑิต </t>
    </r>
    <r>
      <rPr>
        <sz val="12"/>
        <rFont val="TH SarabunPSK"/>
        <family val="2"/>
      </rPr>
      <t>(การพยาบาลเวชปฏิบัติชุมชน)</t>
    </r>
  </si>
  <si>
    <t>วิทยาศาสตรมหาบัณฑิต (ชีวเวชศาสตร์)</t>
  </si>
  <si>
    <t>ศิลปกรรมศาสตรมหาบัณฑิต (ศิลปะและการออกแบบ)</t>
  </si>
  <si>
    <t>ศิลปศาสตรมหาบัณฑิต (ภาษาไทย)</t>
  </si>
  <si>
    <t>ศิลปศาสตรมหาบัณฑิต (ภาษาศาสตร์)</t>
  </si>
  <si>
    <t>ศิลปศาสตรมหาบัณฑิต (ภาษาอังกฤษ)</t>
  </si>
  <si>
    <t>ศิลปศาสตรมหาบัณฑิต (วิทยาการดนตรีและนาฎศิลป์)</t>
  </si>
  <si>
    <t>คณะวิทยาการจัดการและสารสนเทศศาสตร์</t>
  </si>
  <si>
    <t>บริหารธุรกิจมหาบัณฑิต</t>
  </si>
  <si>
    <t>ศิลปศาสตรมหาบัณฑิต (การจัดการโรงแรมและการท่องเที่ยวนานาชาติ)</t>
  </si>
  <si>
    <r>
      <t xml:space="preserve">ศิลปศาสตรมหาบัณฑิต </t>
    </r>
    <r>
      <rPr>
        <sz val="12"/>
        <rFont val="TH SarabunPSK"/>
        <family val="2"/>
      </rPr>
      <t>(การจัดการโรงแรมและการท่องเที่ยว)</t>
    </r>
  </si>
  <si>
    <t>บริหารธุรกิจมหาบัณฑิต..นานาชาติ</t>
  </si>
  <si>
    <t>บริหารธุรกิจมหาบัณฑิต (การสื่อสารการตลาด)</t>
  </si>
  <si>
    <t>บริหารธุรกิจมหาบัณฑิต (การบริหารเชิงกลยุทธ์)</t>
  </si>
  <si>
    <t>คณะวิทยาการจัดการและสารสนเทศศาสตร์ (ต่อ)</t>
  </si>
  <si>
    <t>เศรษฐศาสตรมหาบัณฑิต</t>
  </si>
  <si>
    <t>รัฐประศาสนศาสตรมหาบัณฑิต (นโยบายสาธารณะ)</t>
  </si>
  <si>
    <t>รัฐประศาสนศาสตรมหาบัณฑิต (การจัดการความขัดแย้ง)</t>
  </si>
  <si>
    <t>ศิลปศาสตรมหาบัณฑิต (พัฒนาสังคม)</t>
  </si>
  <si>
    <t>บริหารธุรกิจมหาบัณฑิต (การจัดการลอจิสติกส์)</t>
  </si>
  <si>
    <t>นิเทศศาสตรมหาบัณฑิต (การจัดการสื่อสาร)</t>
  </si>
  <si>
    <t>คณะเกษตรศาสตร์ ทรัพยกรธรรมชาติและ</t>
  </si>
  <si>
    <t>สิ่งแวดล้อม</t>
  </si>
  <si>
    <t>วิทยาศาสตรมหาบัณฑิต (การจัดการทรัพยากรธรรมชาติฯ)</t>
  </si>
  <si>
    <r>
      <t>วิทยาศาสตรมหาบัณฑิต</t>
    </r>
    <r>
      <rPr>
        <sz val="12"/>
        <rFont val="TH SarabunPSK"/>
        <family val="2"/>
      </rPr>
      <t xml:space="preserve"> (เทคโนโลยีอินเทอร์เน็ตและสารสนเทศ) </t>
    </r>
  </si>
  <si>
    <t>ระดับปริญญาตรี ม.นเรศวร</t>
  </si>
  <si>
    <t>วิทยาศาสตรบัณฑิต (เกษตรศาสตร์)</t>
  </si>
  <si>
    <t>วิทยาศาสตรบัณฑิต (พืชศาสตร์)</t>
  </si>
  <si>
    <t>วิทยาศาสตรบัณฑิต (ภูมิศาสตร์)</t>
  </si>
  <si>
    <t>วิทยาศาสตรบัณฑิต (อุตสาหกรรมเกษตร)</t>
  </si>
  <si>
    <t>วิทยาศาสตรบัณฑิต (เทคโนโลยีชีวภาพ)</t>
  </si>
  <si>
    <t>ทันตแพทยศาสตรบัณฑิต</t>
  </si>
  <si>
    <t>นิติศาสตรบัณฑิต</t>
  </si>
  <si>
    <t>การแพทย์แผนไทยประยุกต์บัณฑิต</t>
  </si>
  <si>
    <t>สาธารณสุขศาสตรบัณฑิต (หลักสูตร 4 ปี)</t>
  </si>
  <si>
    <t>สาธารณสุขศาสตรบัณฑิต (หลักสูตร 2 ปีต่อเนื่อง)</t>
  </si>
  <si>
    <r>
      <t xml:space="preserve">สาธารณสุขศาสตรบัณฑิต </t>
    </r>
    <r>
      <rPr>
        <sz val="12"/>
        <rFont val="TH SarabunPSK"/>
        <family val="2"/>
      </rPr>
      <t>(หลักสูตร 4 ปี)</t>
    </r>
  </si>
  <si>
    <r>
      <t xml:space="preserve">สาธารณสุขศาสตรบัณฑิต </t>
    </r>
    <r>
      <rPr>
        <sz val="12"/>
        <rFont val="TH SarabunPSK"/>
        <family val="2"/>
      </rPr>
      <t>(หลักสูตร 2 ปีต่อเนื่อง)</t>
    </r>
  </si>
  <si>
    <r>
      <t xml:space="preserve">สาธารณสุขสาสตรบัณฑิต </t>
    </r>
    <r>
      <rPr>
        <sz val="12"/>
        <rFont val="TH SarabunPSK"/>
        <family val="2"/>
      </rPr>
      <t>(หลักสูตร 2 ปีต่อเนื่อง)..สุพรรณบุรี</t>
    </r>
  </si>
  <si>
    <t xml:space="preserve">นิติศาสตรบัณฑิต หลักสูตรคู่ขนาน วิทยาศาสตรบัณฑิต </t>
  </si>
  <si>
    <t>(เทคโนโลยีสารสนเทศ)</t>
  </si>
  <si>
    <t>แพทยศาสตรบัณฑิต</t>
  </si>
  <si>
    <t>เภสัชศาสตรบัณฑิต (บริบาลเภสัชกรรม)</t>
  </si>
  <si>
    <t>วิทยาศาสตรบัณฑิต (วิทยาศาสตร์เครื่องสำอาง)</t>
  </si>
  <si>
    <t>ศลิปศาสตรบัณฑิต (ดุริยางคศาสตร์ไทย)</t>
  </si>
  <si>
    <t>ศิลปศาสตรบัณฑิต (ดุริยางคศาสตร์สากล)</t>
  </si>
  <si>
    <t>ศิลปศาสตรบัณฑิต (ดุริยางคศาสตร์สากล)...ทหาร</t>
  </si>
  <si>
    <t>ศิลปศาสตรบัณฑิต (นาฏศิลป์ไทย)</t>
  </si>
  <si>
    <t>ศิลปศาสตรบัณฑิต (พม่าศึกษา)</t>
  </si>
  <si>
    <t>ศิลปศาสตรบัณฑิต (ภาษาเกาหลี)</t>
  </si>
  <si>
    <t>พยาบาลศาสตรบัณฑิต (ม.นเรศวร)</t>
  </si>
  <si>
    <r>
      <t xml:space="preserve">พยาบาลศาสตรบัณฑิต </t>
    </r>
    <r>
      <rPr>
        <sz val="12"/>
        <rFont val="TH SarabunPSK"/>
        <family val="2"/>
      </rPr>
      <t>(สถาบันสมทบวิทยาพยาบาลบรมราชชนนีฯ)</t>
    </r>
  </si>
  <si>
    <t>นิเทศศาสตรบัณฑิต (การประชาสัมพันธ์)</t>
  </si>
  <si>
    <t>นิเทศศาสตรบัณฑิต (การสื่อสารมวลชน)</t>
  </si>
  <si>
    <t>นิเทศศาสตรบัณฑิต (สารสนเทศเพื่อการสื่อสาร)</t>
  </si>
  <si>
    <t>บัญชีบัณฑิต</t>
  </si>
  <si>
    <t>บริหารธุรกิจบัณฑิต (การท่องเที่ยว)</t>
  </si>
  <si>
    <t>บริหารธุรกิจบัณฑิต (การจัดการธุรกิจ)</t>
  </si>
  <si>
    <t>บริหารธุรกิจบัณฑิต (คอมพิวเตอร์ธุรกิจ)</t>
  </si>
  <si>
    <t>เศรษฐศาสตรบัณฑิต</t>
  </si>
  <si>
    <t>วิทยาศาสตรบัณฑิต (คณิตศาสตร์)</t>
  </si>
  <si>
    <t>วิทยาศาสตรบัณฑิต (เคมี)</t>
  </si>
  <si>
    <t>วิทยาศาสตรบัณฑิต (ชีววิทยา)</t>
  </si>
  <si>
    <t>วิทยาศาสตรบัณฑิต (เทคโนโลยีสารสนเทศ)</t>
  </si>
  <si>
    <t>วิทยาศาสตรบัณฑิต (ฟิสิกส์)</t>
  </si>
  <si>
    <t>วิทยาศาสตรบัณฑิต (ฟิสิกส์ประยุกต์)</t>
  </si>
  <si>
    <t>วิทยาศาสตรบัณฑิต (วิทยาการคอมพิวเตอร์)</t>
  </si>
  <si>
    <t>วิทยาศาสตรบัณฑิต (สถิติ)</t>
  </si>
  <si>
    <t>วิทยาศาสตรบัณฑิต (จุลชีววิทยา)</t>
  </si>
  <si>
    <t>วิทยาศาสตรบัณฑิต (วิทยาศาสตร์การแพทย์)</t>
  </si>
  <si>
    <t xml:space="preserve">การศึกษาบัณฑิต (คอมพิวเตอร์)...หลักสูตร 5 ปี </t>
  </si>
  <si>
    <t>การศึกษาบัณฑิต (เทคโนโลยีทางการศึกษา)</t>
  </si>
  <si>
    <t>การศึกษาบัณฑิต (เทคโนโลยีทางการศึกษา)...ทหาร</t>
  </si>
  <si>
    <t>การศึกษาบัณฑิต (ดนตรีศึกษา)...หลักสูตร 5 ปี</t>
  </si>
  <si>
    <t>การศึกษาบัณฑิต (การศึกษา)..แขนงพลานามัย...ทหาร</t>
  </si>
  <si>
    <r>
      <t xml:space="preserve">ศิลปกรรมศาสตรบัณฑิต </t>
    </r>
    <r>
      <rPr>
        <sz val="12"/>
        <rFont val="TH SarabunPSK"/>
        <family val="2"/>
      </rPr>
      <t>(ออกแบบผลิตภัณฑ์และบรรจุภัณฑ์)</t>
    </r>
  </si>
  <si>
    <t>ศิลปกรรมศาสตรบัณฑิต (ออกแบบสื่อนวัตกรรม)</t>
  </si>
  <si>
    <t>สถาปัตยกรรมศาสตรบัณฑิต</t>
  </si>
  <si>
    <t>เทคโนโลยีบัณฑิต (การจัดการงานช่างและผังเมือง)...อบ.ต.</t>
  </si>
  <si>
    <t>รัฐศาสตรบัณฑิต</t>
  </si>
  <si>
    <t>วิทยาศาสตรบัณฑิต (กายภาพบำบัด)</t>
  </si>
  <si>
    <t>วิทยาศาสตรบัณฑิต (รังสีเทคนิค)</t>
  </si>
  <si>
    <t>วิทยาศาสตรบัณฑิต (เทคนิคการแพทย์)</t>
  </si>
  <si>
    <t>วิทยาศาสตรบัณฑิต (เทคโนโลยีหัวใจและทรวงอก)</t>
  </si>
  <si>
    <t>ศิลปศาสตรบัณฑิต (ประวัติศาสตร์)</t>
  </si>
  <si>
    <t>ศิลปศาสตรบัณฑิต (พัฒนาสังคม)</t>
  </si>
  <si>
    <t>ศิลปศาสตรบัณฑิต (พัฒนาสังคม)...ทหาร</t>
  </si>
  <si>
    <t>วิทยาศาสตรบัณฑิต (สาธารณสุขศาสตร์)</t>
  </si>
  <si>
    <t>นิติศาสตรบัณฑิต...นานาชาติ</t>
  </si>
  <si>
    <t>บริหารธุรกิจบัณฑิต (การจัดการท่องเที่ยว)...นานาชาติ</t>
  </si>
  <si>
    <t>พยาบาลศาสตรบัณฑิต...นานาชาติ</t>
  </si>
  <si>
    <t>รวมระดับปริญญาตรี ม.นเรศวร</t>
  </si>
  <si>
    <t>คณะเกษตรศาสตร์และทรัพยากรธรรมชาติ</t>
  </si>
  <si>
    <t>วิทยาศาสตรบัณฑิต (การประมง)</t>
  </si>
  <si>
    <t>วิทยาศาสตรบัณฑิต (เกษตรศาสตร์)...แขนงพืชศาสตร์</t>
  </si>
  <si>
    <t>คณะนิติศาสตรบัณฑิต</t>
  </si>
  <si>
    <t>พยาบาลศาสตรบัณฑิต</t>
  </si>
  <si>
    <t>ศิลปศาสตรบัณฑิต (ภาษาจีน)</t>
  </si>
  <si>
    <t>ศิลปศาสตรบัณฑิต (ภาษาญี่ปุ่น)</t>
  </si>
  <si>
    <t>ศิลปศาสตรบัณฑิต (ภาษาไทย)</t>
  </si>
  <si>
    <t>ศิลปศาสตรบัณฑิต (ภาษาอังกฤษ)</t>
  </si>
  <si>
    <t>บริหารธุรกิจบัณพิต (การท่องเที่ยว)</t>
  </si>
  <si>
    <t>วิศวกรรมศาสตรบัณฑิต (วิศวกรรมโยธา)</t>
  </si>
  <si>
    <t>วิศวกรรมศาสตรบัณฑิต (วิศวกรรมอุตสาหการ)</t>
  </si>
  <si>
    <t>วิศวกรรมศาสตรบัณฑิต (วิศวกรรมเครื่องกล)</t>
  </si>
  <si>
    <t>วิศวกรรมศาสตรบัณฑิต (วิศวกรรมไฟฟ้า)</t>
  </si>
  <si>
    <t>วิศวกรรมศาสตรบัณฑิต (วิศวกรรมคอมพิวเตอร์)</t>
  </si>
  <si>
    <t>จุลชีววิทยา</t>
  </si>
  <si>
    <t>บริหารธุรกิจบัณฑิต (การเงินและการธนาคาร)</t>
  </si>
  <si>
    <t>คณะเทคโนโลยีสารสนเทศและการสื่อสาร</t>
  </si>
  <si>
    <t>คณะศิลปศาสตร์</t>
  </si>
  <si>
    <t>วิทยาลัยการศึกษาต่อเนื่อง</t>
  </si>
  <si>
    <t>ศิลปศาสตรบัณฑิต (พัฒนาสังคม)...โครงการพิเศษ</t>
  </si>
  <si>
    <t>การศึกษามหาบัณฑิต (หลักสูตรและการสอน)</t>
  </si>
  <si>
    <t>วิทยาศาสตรมหาบัณฑิต (ชีวเคมี)</t>
  </si>
  <si>
    <r>
      <t>วิทยาศาสตรมหาบัณฑิต</t>
    </r>
    <r>
      <rPr>
        <sz val="12"/>
        <rFont val="TH SarabunPSK"/>
        <family val="2"/>
      </rPr>
      <t xml:space="preserve"> </t>
    </r>
    <r>
      <rPr>
        <sz val="10"/>
        <rFont val="TH SarabunPSK"/>
        <family val="2"/>
      </rPr>
      <t xml:space="preserve">(เภสัชเคมีและผลิตภัณฑ์ธรรมชาติ)..นานาชาติ </t>
    </r>
  </si>
  <si>
    <t>วิทยาศาสตรมหาบัณฑิต (วิทยาศาสตร์เครื่องสำอาง)</t>
  </si>
  <si>
    <t>รวมบัณฑิตวิทยาลัย</t>
  </si>
  <si>
    <t>วิทยาศาสตรบัณฑิต (จิตวิทยา)</t>
  </si>
  <si>
    <t>ศิลปศาสตรบัณฑิต (การวิจัยสังคม)</t>
  </si>
  <si>
    <t xml:space="preserve">ศิลปศาสตรบัณฑิต (ประวัติศาสตร์) คู่ขนาน </t>
  </si>
  <si>
    <t>ระดับปริญญาตรี มหาวิทยาลัยพะเยา</t>
  </si>
  <si>
    <t>ระดับการศึกษา/คณะ</t>
  </si>
  <si>
    <t>ชื่อปริญญา/สาขาวิชา</t>
  </si>
  <si>
    <t>รวมระดับปริญญาตรี มหาวิทยาลัยพะเยา</t>
  </si>
  <si>
    <t>รวมระดับปริญญาโท มหาวิทยาลัยพะเยา</t>
  </si>
  <si>
    <t>รวมระดับปริญญาตรี มหาวิทยาลัยนเรศวร</t>
  </si>
  <si>
    <t>รวมระดับปริญญาโท มหาวิทยาลัยนเรศวร</t>
  </si>
  <si>
    <t>รวมระดับปริญญาเอก มหาวิทยาลัยนเรศวร</t>
  </si>
  <si>
    <t>รวมจำนวนทั้งสิ้น</t>
  </si>
  <si>
    <t>ระดับปริญญาโท มหาวิทยาลัยพะเยา</t>
  </si>
  <si>
    <t>ระดับปริญญาโท มหาวิทยาลัยนเรศวร</t>
  </si>
  <si>
    <t>ระดับปริญญาเอก มหาวิทยาลัยนเรศวร</t>
  </si>
  <si>
    <t>รวมระดับปริญญาเอก</t>
  </si>
  <si>
    <t>บริหารธุรกิจบัณฑิต (การท่องเที่ยว) หลักสูตรคู่ขนาน</t>
  </si>
  <si>
    <t xml:space="preserve"> (ประวัติศาสตร์ คู่ขนาน การท่องเที่ยว)</t>
  </si>
  <si>
    <t>วิทยาศาสตรบัณฑิต (เทคโนโลยีสารสนเทศ) หลักสูตรคู่ขนาน</t>
  </si>
  <si>
    <t>(นิติศาสตรบัณฑิต คู่ขนาน วิทยาศาสตรบณฑิต (เทคโนโลยีสารสนเทศ)</t>
  </si>
  <si>
    <t>วิทยาศาสตรบัณฑิต (วิทยาศาสตร์การแพทย์) คู่ขนาน</t>
  </si>
  <si>
    <t>ศิลปศาสตรบัณฑิต (ประวัติศาสตร์) หลักสูตรคู่ขนาน</t>
  </si>
  <si>
    <t>(ศิลปศาสตรบัณฑิต (ประวัติศาสตร์) คู่ขนาน บริหารธุรกิจบัณฑิต (การท่องเที่ยว))</t>
  </si>
  <si>
    <t>*</t>
  </si>
  <si>
    <t>***</t>
  </si>
  <si>
    <t>**</t>
  </si>
  <si>
    <t xml:space="preserve">         *  หลักสูตรปริญญาคู่ขนาน สำเร็จการศึกษาปริญญาที่ 1</t>
  </si>
  <si>
    <t xml:space="preserve">         ** หลักสูตรปริญญาคู่ขนาน สำเร็จการศึกษาปริญญาที่ 2</t>
  </si>
  <si>
    <t xml:space="preserve">         *** หลักสูตรปริญญาคู่ขนาน สำเร็จการศึกษาปริญญาคู่ขนาน ทั้ง 2 ปริญญา</t>
  </si>
  <si>
    <t>หมายเหตุ</t>
  </si>
  <si>
    <r>
      <t xml:space="preserve">บริหารธุรกิจบัณฑิต </t>
    </r>
    <r>
      <rPr>
        <sz val="13"/>
        <rFont val="TH SarabunPSK"/>
        <family val="2"/>
      </rPr>
      <t>(การจัดการทรัพยากรมนุษย์)</t>
    </r>
    <r>
      <rPr>
        <sz val="14"/>
        <rFont val="TH SarabunPSK"/>
        <family val="2"/>
      </rPr>
      <t>...</t>
    </r>
    <r>
      <rPr>
        <sz val="12"/>
        <rFont val="TH SarabunPSK"/>
        <family val="2"/>
      </rPr>
      <t>นานาชาติ</t>
    </r>
  </si>
  <si>
    <t>ข้อมูล ณ วันที่ 21 ตุลาคม พ.ศ. 2554</t>
  </si>
  <si>
    <t>ในวันจันทร์ที่  19  ธันวาคม  พ.ศ. 2554 (วันรับจริง)</t>
  </si>
  <si>
    <t xml:space="preserve">         ผู้สำเร็จการศึกษาที่เข้ารับพระราชทานปริญญาบัตร หมายถึง ผู้ที่สำเร็จการศึกษาในภาคเรียนที่ 1,2,3 ปีการศึกษา 2553 </t>
  </si>
  <si>
    <t>และผู้ที่สำเร็จการศึกษาจากปีการศึกษาอื่น ที่ขอร่วมรับปริญญาในปีการศึกษา 2553</t>
  </si>
  <si>
    <t>งานทะเบียนนิสิตและประมวลผล  กองบริการการศึกษา มหาวิทยาลัยนเรศวร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</si>
</sst>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"/>
  </numFmts>
  <fonts count="54">
    <font>
      <sz val="14"/>
      <name val="Cordia New"/>
      <family val="0"/>
    </font>
    <font>
      <sz val="8"/>
      <name val="Cordia New"/>
      <family val="0"/>
    </font>
    <font>
      <b/>
      <sz val="16"/>
      <name val="Browallia New"/>
      <family val="2"/>
    </font>
    <font>
      <sz val="14"/>
      <name val="Browallia New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4"/>
      <name val="Browallia New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solid">
        <fgColor indexed="65"/>
        <bgColor indexed="64"/>
      </patternFill>
    </fill>
    <fill>
      <patternFill patternType="gray125">
        <bgColor theme="7" tint="0.39998000860214233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5" xfId="0" applyFont="1" applyBorder="1" applyAlignment="1" quotePrefix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11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5" fillId="0" borderId="12" xfId="0" applyFont="1" applyBorder="1" applyAlignment="1" quotePrefix="1">
      <alignment horizontal="center"/>
    </xf>
    <xf numFmtId="0" fontId="11" fillId="0" borderId="14" xfId="0" applyFont="1" applyBorder="1" applyAlignment="1" quotePrefix="1">
      <alignment horizontal="left"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3" fillId="0" borderId="14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16" fillId="0" borderId="12" xfId="0" applyFont="1" applyBorder="1" applyAlignment="1" quotePrefix="1">
      <alignment horizontal="center"/>
    </xf>
    <xf numFmtId="0" fontId="13" fillId="0" borderId="14" xfId="0" applyFont="1" applyBorder="1" applyAlignment="1">
      <alignment/>
    </xf>
    <xf numFmtId="0" fontId="11" fillId="0" borderId="22" xfId="0" applyFont="1" applyBorder="1" applyAlignment="1">
      <alignment/>
    </xf>
    <xf numFmtId="0" fontId="4" fillId="0" borderId="0" xfId="0" applyFont="1" applyAlignment="1">
      <alignment/>
    </xf>
    <xf numFmtId="0" fontId="11" fillId="0" borderId="11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5" xfId="0" applyFont="1" applyBorder="1" applyAlignment="1" quotePrefix="1">
      <alignment/>
    </xf>
    <xf numFmtId="0" fontId="5" fillId="1" borderId="0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4" fillId="33" borderId="16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1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20" xfId="0" applyFont="1" applyBorder="1" applyAlignment="1" quotePrefix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20" xfId="0" applyFont="1" applyBorder="1" applyAlignment="1">
      <alignment/>
    </xf>
    <xf numFmtId="0" fontId="17" fillId="0" borderId="20" xfId="0" applyFont="1" applyBorder="1" applyAlignment="1">
      <alignment/>
    </xf>
    <xf numFmtId="0" fontId="11" fillId="0" borderId="14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20" xfId="0" applyFont="1" applyFill="1" applyBorder="1" applyAlignment="1">
      <alignment/>
    </xf>
    <xf numFmtId="3" fontId="4" fillId="0" borderId="2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18" fillId="23" borderId="12" xfId="0" applyNumberFormat="1" applyFont="1" applyFill="1" applyBorder="1" applyAlignment="1">
      <alignment horizontal="center" vertical="center"/>
    </xf>
    <xf numFmtId="0" fontId="4" fillId="23" borderId="12" xfId="0" applyFont="1" applyFill="1" applyBorder="1" applyAlignment="1">
      <alignment horizontal="center"/>
    </xf>
    <xf numFmtId="0" fontId="4" fillId="23" borderId="16" xfId="0" applyFont="1" applyFill="1" applyBorder="1" applyAlignment="1">
      <alignment horizontal="right"/>
    </xf>
    <xf numFmtId="3" fontId="4" fillId="23" borderId="12" xfId="0" applyNumberFormat="1" applyFont="1" applyFill="1" applyBorder="1" applyAlignment="1">
      <alignment horizontal="center"/>
    </xf>
    <xf numFmtId="0" fontId="19" fillId="23" borderId="23" xfId="0" applyFont="1" applyFill="1" applyBorder="1" applyAlignment="1">
      <alignment/>
    </xf>
    <xf numFmtId="0" fontId="18" fillId="23" borderId="16" xfId="0" applyFont="1" applyFill="1" applyBorder="1" applyAlignment="1">
      <alignment horizontal="right"/>
    </xf>
    <xf numFmtId="3" fontId="18" fillId="23" borderId="12" xfId="0" applyNumberFormat="1" applyFont="1" applyFill="1" applyBorder="1" applyAlignment="1">
      <alignment horizontal="center"/>
    </xf>
    <xf numFmtId="0" fontId="13" fillId="23" borderId="12" xfId="0" applyFont="1" applyFill="1" applyBorder="1" applyAlignment="1">
      <alignment horizontal="center"/>
    </xf>
    <xf numFmtId="0" fontId="4" fillId="23" borderId="23" xfId="0" applyFont="1" applyFill="1" applyBorder="1" applyAlignment="1">
      <alignment horizontal="right"/>
    </xf>
    <xf numFmtId="0" fontId="4" fillId="23" borderId="11" xfId="0" applyFont="1" applyFill="1" applyBorder="1" applyAlignment="1">
      <alignment horizontal="center"/>
    </xf>
    <xf numFmtId="0" fontId="4" fillId="17" borderId="23" xfId="0" applyFont="1" applyFill="1" applyBorder="1" applyAlignment="1">
      <alignment horizontal="left"/>
    </xf>
    <xf numFmtId="0" fontId="4" fillId="17" borderId="16" xfId="0" applyFont="1" applyFill="1" applyBorder="1" applyAlignment="1">
      <alignment horizontal="right"/>
    </xf>
    <xf numFmtId="0" fontId="4" fillId="17" borderId="11" xfId="0" applyFont="1" applyFill="1" applyBorder="1" applyAlignment="1">
      <alignment horizontal="center"/>
    </xf>
    <xf numFmtId="3" fontId="4" fillId="17" borderId="12" xfId="0" applyNumberFormat="1" applyFont="1" applyFill="1" applyBorder="1" applyAlignment="1">
      <alignment horizontal="center"/>
    </xf>
    <xf numFmtId="0" fontId="6" fillId="35" borderId="23" xfId="0" applyFont="1" applyFill="1" applyBorder="1" applyAlignment="1">
      <alignment/>
    </xf>
    <xf numFmtId="0" fontId="4" fillId="35" borderId="16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center"/>
    </xf>
    <xf numFmtId="0" fontId="10" fillId="35" borderId="23" xfId="0" applyFon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left"/>
    </xf>
    <xf numFmtId="0" fontId="4" fillId="35" borderId="18" xfId="0" applyFont="1" applyFill="1" applyBorder="1" applyAlignment="1">
      <alignment horizontal="right"/>
    </xf>
    <xf numFmtId="0" fontId="4" fillId="35" borderId="16" xfId="0" applyFont="1" applyFill="1" applyBorder="1" applyAlignment="1">
      <alignment horizontal="right"/>
    </xf>
    <xf numFmtId="0" fontId="11" fillId="35" borderId="23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right"/>
    </xf>
    <xf numFmtId="3" fontId="4" fillId="17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8" fillId="23" borderId="23" xfId="0" applyFont="1" applyFill="1" applyBorder="1" applyAlignment="1">
      <alignment horizontal="right" vertical="center"/>
    </xf>
    <xf numFmtId="0" fontId="18" fillId="23" borderId="16" xfId="0" applyFont="1" applyFill="1" applyBorder="1" applyAlignment="1">
      <alignment horizontal="right" vertical="center"/>
    </xf>
    <xf numFmtId="0" fontId="4" fillId="17" borderId="23" xfId="0" applyFont="1" applyFill="1" applyBorder="1" applyAlignment="1">
      <alignment horizontal="right" vertical="center"/>
    </xf>
    <xf numFmtId="0" fontId="4" fillId="17" borderId="16" xfId="0" applyFont="1" applyFill="1" applyBorder="1" applyAlignment="1">
      <alignment horizontal="right" vertical="center"/>
    </xf>
    <xf numFmtId="0" fontId="4" fillId="23" borderId="10" xfId="0" applyFont="1" applyFill="1" applyBorder="1" applyAlignment="1">
      <alignment horizontal="center" vertical="center"/>
    </xf>
    <xf numFmtId="0" fontId="6" fillId="23" borderId="1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23" borderId="12" xfId="0" applyFont="1" applyFill="1" applyBorder="1" applyAlignment="1">
      <alignment horizontal="center"/>
    </xf>
    <xf numFmtId="0" fontId="13" fillId="23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23" borderId="23" xfId="0" applyFont="1" applyFill="1" applyBorder="1" applyAlignment="1">
      <alignment horizontal="right" vertical="center"/>
    </xf>
    <xf numFmtId="0" fontId="6" fillId="23" borderId="16" xfId="0" applyFont="1" applyFill="1" applyBorder="1" applyAlignment="1">
      <alignment horizontal="right" vertical="center"/>
    </xf>
    <xf numFmtId="0" fontId="18" fillId="23" borderId="23" xfId="0" applyFont="1" applyFill="1" applyBorder="1" applyAlignment="1">
      <alignment horizontal="right"/>
    </xf>
    <xf numFmtId="0" fontId="18" fillId="23" borderId="16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4"/>
  <sheetViews>
    <sheetView tabSelected="1" view="pageBreakPreview" zoomScaleNormal="85" zoomScaleSheetLayoutView="100" zoomScalePageLayoutView="0" workbookViewId="0" topLeftCell="A313">
      <selection activeCell="G329" sqref="G329"/>
    </sheetView>
  </sheetViews>
  <sheetFormatPr defaultColWidth="9.140625" defaultRowHeight="21.75"/>
  <cols>
    <col min="1" max="1" width="35.8515625" style="1" customWidth="1"/>
    <col min="2" max="2" width="42.00390625" style="1" customWidth="1"/>
    <col min="3" max="5" width="8.7109375" style="1" customWidth="1"/>
    <col min="6" max="16384" width="9.140625" style="1" customWidth="1"/>
  </cols>
  <sheetData>
    <row r="1" spans="1:5" ht="24.75" customHeight="1">
      <c r="A1" s="136" t="s">
        <v>36</v>
      </c>
      <c r="B1" s="136"/>
      <c r="C1" s="136"/>
      <c r="D1" s="136"/>
      <c r="E1" s="136"/>
    </row>
    <row r="2" spans="1:5" ht="24.75" customHeight="1">
      <c r="A2" s="137" t="s">
        <v>37</v>
      </c>
      <c r="B2" s="137"/>
      <c r="C2" s="137"/>
      <c r="D2" s="137"/>
      <c r="E2" s="137"/>
    </row>
    <row r="3" spans="1:5" ht="24.75" customHeight="1">
      <c r="A3" s="138" t="s">
        <v>242</v>
      </c>
      <c r="B3" s="138"/>
      <c r="C3" s="138"/>
      <c r="D3" s="138"/>
      <c r="E3" s="138"/>
    </row>
    <row r="4" spans="1:5" ht="20.25" customHeight="1">
      <c r="A4" s="131" t="s">
        <v>214</v>
      </c>
      <c r="B4" s="131" t="s">
        <v>215</v>
      </c>
      <c r="C4" s="135" t="s">
        <v>0</v>
      </c>
      <c r="D4" s="135"/>
      <c r="E4" s="135"/>
    </row>
    <row r="5" spans="1:5" ht="20.25">
      <c r="A5" s="132"/>
      <c r="B5" s="132"/>
      <c r="C5" s="106" t="s">
        <v>1</v>
      </c>
      <c r="D5" s="106" t="s">
        <v>2</v>
      </c>
      <c r="E5" s="106" t="s">
        <v>3</v>
      </c>
    </row>
    <row r="6" spans="1:5" ht="19.5" customHeight="1">
      <c r="A6" s="31" t="s">
        <v>29</v>
      </c>
      <c r="B6" s="7"/>
      <c r="C6" s="8"/>
      <c r="D6" s="8"/>
      <c r="E6" s="8"/>
    </row>
    <row r="7" spans="1:5" ht="19.5" customHeight="1">
      <c r="A7" s="36" t="s">
        <v>224</v>
      </c>
      <c r="B7" s="9"/>
      <c r="C7" s="10"/>
      <c r="D7" s="10"/>
      <c r="E7" s="10"/>
    </row>
    <row r="8" spans="1:5" ht="19.5" customHeight="1">
      <c r="A8" s="30" t="s">
        <v>38</v>
      </c>
      <c r="B8" s="5" t="s">
        <v>39</v>
      </c>
      <c r="C8" s="11">
        <v>1</v>
      </c>
      <c r="D8" s="11">
        <v>2</v>
      </c>
      <c r="E8" s="11">
        <f aca="true" t="shared" si="0" ref="E8:E19">SUM(C8:D8)</f>
        <v>3</v>
      </c>
    </row>
    <row r="9" spans="1:5" ht="19.5" customHeight="1">
      <c r="A9" s="29" t="s">
        <v>11</v>
      </c>
      <c r="B9" s="5" t="s">
        <v>40</v>
      </c>
      <c r="C9" s="11">
        <v>1</v>
      </c>
      <c r="D9" s="11">
        <v>4</v>
      </c>
      <c r="E9" s="11">
        <f t="shared" si="0"/>
        <v>5</v>
      </c>
    </row>
    <row r="10" spans="1:5" ht="19.5" customHeight="1">
      <c r="A10" s="29" t="s">
        <v>12</v>
      </c>
      <c r="B10" s="6" t="s">
        <v>41</v>
      </c>
      <c r="C10" s="12" t="s">
        <v>42</v>
      </c>
      <c r="D10" s="11">
        <v>1</v>
      </c>
      <c r="E10" s="11">
        <f t="shared" si="0"/>
        <v>1</v>
      </c>
    </row>
    <row r="11" spans="1:5" ht="19.5" customHeight="1">
      <c r="A11" s="14" t="s">
        <v>13</v>
      </c>
      <c r="B11" s="5" t="s">
        <v>43</v>
      </c>
      <c r="C11" s="11">
        <v>7</v>
      </c>
      <c r="D11" s="11">
        <v>5</v>
      </c>
      <c r="E11" s="11">
        <v>12</v>
      </c>
    </row>
    <row r="12" spans="1:5" ht="19.5" customHeight="1">
      <c r="A12" s="15"/>
      <c r="B12" s="6" t="s">
        <v>44</v>
      </c>
      <c r="C12" s="11">
        <v>3</v>
      </c>
      <c r="D12" s="11">
        <v>4</v>
      </c>
      <c r="E12" s="11">
        <f t="shared" si="0"/>
        <v>7</v>
      </c>
    </row>
    <row r="13" spans="1:5" ht="19.5" customHeight="1">
      <c r="A13" s="15"/>
      <c r="B13" s="6" t="s">
        <v>45</v>
      </c>
      <c r="C13" s="12">
        <v>2</v>
      </c>
      <c r="D13" s="11">
        <v>6</v>
      </c>
      <c r="E13" s="11">
        <f t="shared" si="0"/>
        <v>8</v>
      </c>
    </row>
    <row r="14" spans="1:5" ht="19.5" customHeight="1">
      <c r="A14" s="15"/>
      <c r="B14" s="6" t="s">
        <v>52</v>
      </c>
      <c r="C14" s="12">
        <v>1</v>
      </c>
      <c r="D14" s="11">
        <v>2</v>
      </c>
      <c r="E14" s="11">
        <f t="shared" si="0"/>
        <v>3</v>
      </c>
    </row>
    <row r="15" spans="1:5" ht="19.5" customHeight="1">
      <c r="A15" s="29" t="s">
        <v>15</v>
      </c>
      <c r="B15" s="6" t="s">
        <v>46</v>
      </c>
      <c r="C15" s="12" t="s">
        <v>42</v>
      </c>
      <c r="D15" s="12">
        <v>4</v>
      </c>
      <c r="E15" s="11">
        <f t="shared" si="0"/>
        <v>4</v>
      </c>
    </row>
    <row r="16" spans="1:5" ht="19.5" customHeight="1">
      <c r="A16" s="29" t="s">
        <v>27</v>
      </c>
      <c r="B16" s="6" t="s">
        <v>47</v>
      </c>
      <c r="C16" s="12">
        <v>1</v>
      </c>
      <c r="D16" s="12">
        <v>1</v>
      </c>
      <c r="E16" s="11">
        <f t="shared" si="0"/>
        <v>2</v>
      </c>
    </row>
    <row r="17" spans="1:5" ht="19.5" customHeight="1">
      <c r="A17" s="29" t="s">
        <v>20</v>
      </c>
      <c r="B17" s="6" t="s">
        <v>48</v>
      </c>
      <c r="C17" s="12" t="s">
        <v>42</v>
      </c>
      <c r="D17" s="11">
        <v>2</v>
      </c>
      <c r="E17" s="11">
        <f t="shared" si="0"/>
        <v>2</v>
      </c>
    </row>
    <row r="18" spans="1:5" ht="19.5" customHeight="1">
      <c r="A18" s="29" t="s">
        <v>25</v>
      </c>
      <c r="B18" s="6" t="s">
        <v>49</v>
      </c>
      <c r="C18" s="12">
        <v>3</v>
      </c>
      <c r="D18" s="11">
        <v>1</v>
      </c>
      <c r="E18" s="11">
        <f t="shared" si="0"/>
        <v>4</v>
      </c>
    </row>
    <row r="19" spans="1:5" ht="19.5" customHeight="1">
      <c r="A19" s="29" t="s">
        <v>26</v>
      </c>
      <c r="B19" s="6" t="s">
        <v>50</v>
      </c>
      <c r="C19" s="12">
        <v>2</v>
      </c>
      <c r="D19" s="11">
        <v>4</v>
      </c>
      <c r="E19" s="11">
        <f t="shared" si="0"/>
        <v>6</v>
      </c>
    </row>
    <row r="20" spans="1:5" ht="27" customHeight="1">
      <c r="A20" s="141" t="s">
        <v>225</v>
      </c>
      <c r="B20" s="142"/>
      <c r="C20" s="108">
        <v>21</v>
      </c>
      <c r="D20" s="108">
        <f>SUM(D8:D19)</f>
        <v>36</v>
      </c>
      <c r="E20" s="108">
        <v>57</v>
      </c>
    </row>
    <row r="21" spans="1:5" ht="19.5" customHeight="1">
      <c r="A21" s="37" t="s">
        <v>223</v>
      </c>
      <c r="B21" s="19"/>
      <c r="C21" s="20"/>
      <c r="D21" s="10"/>
      <c r="E21" s="10"/>
    </row>
    <row r="22" spans="1:5" ht="19.5" customHeight="1">
      <c r="A22" s="30" t="s">
        <v>38</v>
      </c>
      <c r="B22" s="5" t="s">
        <v>51</v>
      </c>
      <c r="C22" s="12">
        <v>37</v>
      </c>
      <c r="D22" s="11">
        <v>13</v>
      </c>
      <c r="E22" s="11">
        <f aca="true" t="shared" si="1" ref="E22:E40">SUM(C22:D22)</f>
        <v>50</v>
      </c>
    </row>
    <row r="23" spans="1:5" ht="19.5" customHeight="1">
      <c r="A23" s="28" t="s">
        <v>113</v>
      </c>
      <c r="B23" s="16" t="s">
        <v>53</v>
      </c>
      <c r="C23" s="12">
        <v>1</v>
      </c>
      <c r="D23" s="13">
        <v>1</v>
      </c>
      <c r="E23" s="13">
        <f t="shared" si="1"/>
        <v>2</v>
      </c>
    </row>
    <row r="24" spans="1:5" ht="19.5" customHeight="1">
      <c r="A24" s="21" t="s">
        <v>114</v>
      </c>
      <c r="B24" s="16" t="s">
        <v>54</v>
      </c>
      <c r="C24" s="12">
        <v>3</v>
      </c>
      <c r="D24" s="13">
        <v>3</v>
      </c>
      <c r="E24" s="13">
        <f t="shared" si="1"/>
        <v>6</v>
      </c>
    </row>
    <row r="25" spans="1:5" ht="19.5" customHeight="1">
      <c r="A25" s="21"/>
      <c r="B25" s="16" t="s">
        <v>55</v>
      </c>
      <c r="C25" s="12">
        <v>7</v>
      </c>
      <c r="D25" s="13">
        <v>16</v>
      </c>
      <c r="E25" s="13">
        <f t="shared" si="1"/>
        <v>23</v>
      </c>
    </row>
    <row r="26" spans="1:5" ht="19.5" customHeight="1">
      <c r="A26" s="22"/>
      <c r="B26" s="23" t="s">
        <v>56</v>
      </c>
      <c r="C26" s="13">
        <v>2</v>
      </c>
      <c r="D26" s="13">
        <v>7</v>
      </c>
      <c r="E26" s="13">
        <f t="shared" si="1"/>
        <v>9</v>
      </c>
    </row>
    <row r="27" spans="1:5" ht="19.5" customHeight="1">
      <c r="A27" s="22"/>
      <c r="B27" s="23" t="s">
        <v>59</v>
      </c>
      <c r="C27" s="12">
        <v>2</v>
      </c>
      <c r="D27" s="12" t="s">
        <v>42</v>
      </c>
      <c r="E27" s="13">
        <f t="shared" si="1"/>
        <v>2</v>
      </c>
    </row>
    <row r="28" spans="1:5" ht="19.5" customHeight="1">
      <c r="A28" s="28" t="s">
        <v>11</v>
      </c>
      <c r="B28" s="16" t="s">
        <v>57</v>
      </c>
      <c r="C28" s="13">
        <v>8</v>
      </c>
      <c r="D28" s="13">
        <v>40</v>
      </c>
      <c r="E28" s="13">
        <f t="shared" si="1"/>
        <v>48</v>
      </c>
    </row>
    <row r="29" spans="1:5" ht="19.5" customHeight="1">
      <c r="A29" s="22"/>
      <c r="B29" s="16" t="s">
        <v>58</v>
      </c>
      <c r="C29" s="12" t="s">
        <v>42</v>
      </c>
      <c r="D29" s="13">
        <v>1</v>
      </c>
      <c r="E29" s="13">
        <f t="shared" si="1"/>
        <v>1</v>
      </c>
    </row>
    <row r="30" spans="1:5" ht="19.5" customHeight="1">
      <c r="A30" s="22"/>
      <c r="B30" s="16" t="s">
        <v>208</v>
      </c>
      <c r="C30" s="12">
        <v>1</v>
      </c>
      <c r="D30" s="13">
        <v>3</v>
      </c>
      <c r="E30" s="13">
        <f>SUM(C30:D30)</f>
        <v>4</v>
      </c>
    </row>
    <row r="31" spans="1:5" ht="19.5" customHeight="1">
      <c r="A31" s="22"/>
      <c r="B31" s="16" t="s">
        <v>207</v>
      </c>
      <c r="C31" s="12" t="s">
        <v>42</v>
      </c>
      <c r="D31" s="13">
        <v>4</v>
      </c>
      <c r="E31" s="13">
        <f t="shared" si="1"/>
        <v>4</v>
      </c>
    </row>
    <row r="32" spans="1:5" ht="19.5" customHeight="1">
      <c r="A32" s="22"/>
      <c r="B32" s="23" t="s">
        <v>60</v>
      </c>
      <c r="C32" s="12" t="s">
        <v>42</v>
      </c>
      <c r="D32" s="13">
        <v>3</v>
      </c>
      <c r="E32" s="13">
        <f t="shared" si="1"/>
        <v>3</v>
      </c>
    </row>
    <row r="33" spans="1:5" ht="19.5" customHeight="1">
      <c r="A33" s="28" t="s">
        <v>12</v>
      </c>
      <c r="B33" s="16" t="s">
        <v>61</v>
      </c>
      <c r="C33" s="13">
        <v>2</v>
      </c>
      <c r="D33" s="12">
        <v>1</v>
      </c>
      <c r="E33" s="13">
        <f t="shared" si="1"/>
        <v>3</v>
      </c>
    </row>
    <row r="34" spans="1:5" ht="19.5" customHeight="1">
      <c r="A34" s="22"/>
      <c r="B34" s="16" t="s">
        <v>62</v>
      </c>
      <c r="C34" s="13">
        <v>1</v>
      </c>
      <c r="D34" s="12">
        <v>2</v>
      </c>
      <c r="E34" s="13">
        <f t="shared" si="1"/>
        <v>3</v>
      </c>
    </row>
    <row r="35" spans="1:5" ht="19.5" customHeight="1">
      <c r="A35" s="22"/>
      <c r="B35" s="16" t="s">
        <v>63</v>
      </c>
      <c r="C35" s="13">
        <v>25</v>
      </c>
      <c r="D35" s="12">
        <v>16</v>
      </c>
      <c r="E35" s="13">
        <v>41</v>
      </c>
    </row>
    <row r="36" spans="1:5" ht="19.5" customHeight="1">
      <c r="A36" s="22"/>
      <c r="B36" s="16" t="s">
        <v>64</v>
      </c>
      <c r="C36" s="13">
        <v>4</v>
      </c>
      <c r="D36" s="12">
        <v>4</v>
      </c>
      <c r="E36" s="13">
        <f t="shared" si="1"/>
        <v>8</v>
      </c>
    </row>
    <row r="37" spans="1:5" ht="19.5" customHeight="1">
      <c r="A37" s="22"/>
      <c r="B37" s="16" t="s">
        <v>65</v>
      </c>
      <c r="C37" s="13">
        <v>1</v>
      </c>
      <c r="D37" s="13">
        <v>3</v>
      </c>
      <c r="E37" s="13">
        <f t="shared" si="1"/>
        <v>4</v>
      </c>
    </row>
    <row r="38" spans="1:5" ht="19.5" customHeight="1">
      <c r="A38" s="22"/>
      <c r="B38" s="16" t="s">
        <v>66</v>
      </c>
      <c r="C38" s="13">
        <v>4</v>
      </c>
      <c r="D38" s="13">
        <v>2</v>
      </c>
      <c r="E38" s="13">
        <f t="shared" si="1"/>
        <v>6</v>
      </c>
    </row>
    <row r="39" spans="1:5" ht="19.5" customHeight="1">
      <c r="A39" s="22"/>
      <c r="B39" s="16" t="s">
        <v>67</v>
      </c>
      <c r="C39" s="12" t="s">
        <v>42</v>
      </c>
      <c r="D39" s="13">
        <v>1</v>
      </c>
      <c r="E39" s="13">
        <f t="shared" si="1"/>
        <v>1</v>
      </c>
    </row>
    <row r="40" spans="1:5" ht="19.5" customHeight="1">
      <c r="A40" s="24"/>
      <c r="B40" s="16" t="s">
        <v>68</v>
      </c>
      <c r="C40" s="12">
        <v>1</v>
      </c>
      <c r="D40" s="13">
        <v>1</v>
      </c>
      <c r="E40" s="13">
        <f t="shared" si="1"/>
        <v>2</v>
      </c>
    </row>
    <row r="41" spans="1:5" ht="25.5" customHeight="1">
      <c r="A41" s="133">
        <v>2</v>
      </c>
      <c r="B41" s="133"/>
      <c r="C41" s="133"/>
      <c r="D41" s="133"/>
      <c r="E41" s="133"/>
    </row>
    <row r="42" spans="1:5" ht="20.25" customHeight="1">
      <c r="A42" s="131" t="s">
        <v>214</v>
      </c>
      <c r="B42" s="131" t="s">
        <v>215</v>
      </c>
      <c r="C42" s="135" t="s">
        <v>0</v>
      </c>
      <c r="D42" s="135"/>
      <c r="E42" s="135"/>
    </row>
    <row r="43" spans="1:5" ht="20.25">
      <c r="A43" s="132"/>
      <c r="B43" s="132"/>
      <c r="C43" s="106" t="s">
        <v>1</v>
      </c>
      <c r="D43" s="106" t="s">
        <v>2</v>
      </c>
      <c r="E43" s="106" t="s">
        <v>3</v>
      </c>
    </row>
    <row r="44" spans="1:5" ht="19.5" customHeight="1">
      <c r="A44" s="36" t="s">
        <v>223</v>
      </c>
      <c r="B44" s="19"/>
      <c r="C44" s="10"/>
      <c r="D44" s="10"/>
      <c r="E44" s="10"/>
    </row>
    <row r="45" spans="1:5" ht="19.5" customHeight="1">
      <c r="A45" s="21" t="s">
        <v>69</v>
      </c>
      <c r="B45" s="5" t="s">
        <v>77</v>
      </c>
      <c r="C45" s="11">
        <v>7</v>
      </c>
      <c r="D45" s="12" t="s">
        <v>42</v>
      </c>
      <c r="E45" s="11">
        <f aca="true" t="shared" si="2" ref="E45:E81">SUM(C45:D45)</f>
        <v>7</v>
      </c>
    </row>
    <row r="46" spans="1:5" ht="19.5" customHeight="1">
      <c r="A46" s="28" t="s">
        <v>16</v>
      </c>
      <c r="B46" s="5" t="s">
        <v>70</v>
      </c>
      <c r="C46" s="11">
        <v>1</v>
      </c>
      <c r="D46" s="12">
        <v>2</v>
      </c>
      <c r="E46" s="11">
        <f t="shared" si="2"/>
        <v>3</v>
      </c>
    </row>
    <row r="47" spans="1:5" ht="19.5" customHeight="1">
      <c r="A47" s="21"/>
      <c r="B47" s="5" t="s">
        <v>71</v>
      </c>
      <c r="C47" s="11">
        <v>7</v>
      </c>
      <c r="D47" s="12" t="s">
        <v>42</v>
      </c>
      <c r="E47" s="11">
        <f t="shared" si="2"/>
        <v>7</v>
      </c>
    </row>
    <row r="48" spans="1:5" ht="19.5" customHeight="1">
      <c r="A48" s="21"/>
      <c r="B48" s="16" t="s">
        <v>72</v>
      </c>
      <c r="C48" s="12">
        <v>6</v>
      </c>
      <c r="D48" s="12">
        <v>2</v>
      </c>
      <c r="E48" s="13">
        <f t="shared" si="2"/>
        <v>8</v>
      </c>
    </row>
    <row r="49" spans="1:5" ht="19.5" customHeight="1">
      <c r="A49" s="25"/>
      <c r="B49" s="16" t="s">
        <v>73</v>
      </c>
      <c r="C49" s="13">
        <v>12</v>
      </c>
      <c r="D49" s="13">
        <v>1</v>
      </c>
      <c r="E49" s="13">
        <f t="shared" si="2"/>
        <v>13</v>
      </c>
    </row>
    <row r="50" spans="1:5" ht="19.5" customHeight="1">
      <c r="A50" s="25"/>
      <c r="B50" s="16" t="s">
        <v>74</v>
      </c>
      <c r="C50" s="13">
        <v>1</v>
      </c>
      <c r="D50" s="12" t="s">
        <v>42</v>
      </c>
      <c r="E50" s="13">
        <f t="shared" si="2"/>
        <v>1</v>
      </c>
    </row>
    <row r="51" spans="1:5" ht="19.5" customHeight="1">
      <c r="A51" s="25"/>
      <c r="B51" s="16" t="s">
        <v>75</v>
      </c>
      <c r="C51" s="13">
        <v>6</v>
      </c>
      <c r="D51" s="12">
        <v>1</v>
      </c>
      <c r="E51" s="13">
        <f t="shared" si="2"/>
        <v>7</v>
      </c>
    </row>
    <row r="52" spans="1:5" ht="19.5" customHeight="1">
      <c r="A52" s="25"/>
      <c r="B52" s="16" t="s">
        <v>76</v>
      </c>
      <c r="C52" s="12" t="s">
        <v>42</v>
      </c>
      <c r="D52" s="13">
        <v>1</v>
      </c>
      <c r="E52" s="13">
        <f t="shared" si="2"/>
        <v>1</v>
      </c>
    </row>
    <row r="53" spans="1:5" ht="19.5" customHeight="1">
      <c r="A53" s="28" t="s">
        <v>13</v>
      </c>
      <c r="B53" s="16" t="s">
        <v>78</v>
      </c>
      <c r="C53" s="26">
        <v>223</v>
      </c>
      <c r="D53" s="13">
        <v>280</v>
      </c>
      <c r="E53" s="13">
        <v>503</v>
      </c>
    </row>
    <row r="54" spans="1:5" ht="19.5" customHeight="1">
      <c r="A54" s="25"/>
      <c r="B54" s="16" t="s">
        <v>80</v>
      </c>
      <c r="C54" s="12" t="s">
        <v>42</v>
      </c>
      <c r="D54" s="13">
        <v>1</v>
      </c>
      <c r="E54" s="13">
        <f t="shared" si="2"/>
        <v>1</v>
      </c>
    </row>
    <row r="55" spans="1:5" ht="19.5" customHeight="1">
      <c r="A55" s="25"/>
      <c r="B55" s="16" t="s">
        <v>79</v>
      </c>
      <c r="C55" s="13">
        <v>4</v>
      </c>
      <c r="D55" s="12">
        <v>15</v>
      </c>
      <c r="E55" s="13">
        <f t="shared" si="2"/>
        <v>19</v>
      </c>
    </row>
    <row r="56" spans="1:5" ht="19.5" customHeight="1">
      <c r="A56" s="25"/>
      <c r="B56" s="16" t="s">
        <v>81</v>
      </c>
      <c r="C56" s="12" t="s">
        <v>42</v>
      </c>
      <c r="D56" s="12">
        <v>2</v>
      </c>
      <c r="E56" s="13">
        <f t="shared" si="2"/>
        <v>2</v>
      </c>
    </row>
    <row r="57" spans="1:5" ht="19.5" customHeight="1">
      <c r="A57" s="25"/>
      <c r="B57" s="16" t="s">
        <v>82</v>
      </c>
      <c r="C57" s="13">
        <v>4</v>
      </c>
      <c r="D57" s="13">
        <v>40</v>
      </c>
      <c r="E57" s="13">
        <v>44</v>
      </c>
    </row>
    <row r="58" spans="1:5" ht="19.5" customHeight="1">
      <c r="A58" s="25"/>
      <c r="B58" s="16" t="s">
        <v>83</v>
      </c>
      <c r="C58" s="13">
        <v>25</v>
      </c>
      <c r="D58" s="13">
        <v>37</v>
      </c>
      <c r="E58" s="13">
        <v>62</v>
      </c>
    </row>
    <row r="59" spans="1:5" ht="19.5" customHeight="1">
      <c r="A59" s="25"/>
      <c r="B59" s="16" t="s">
        <v>84</v>
      </c>
      <c r="C59" s="12">
        <v>2</v>
      </c>
      <c r="D59" s="12">
        <v>4</v>
      </c>
      <c r="E59" s="13">
        <f t="shared" si="2"/>
        <v>6</v>
      </c>
    </row>
    <row r="60" spans="1:5" ht="19.5" customHeight="1">
      <c r="A60" s="25"/>
      <c r="B60" s="16" t="s">
        <v>205</v>
      </c>
      <c r="C60" s="12">
        <v>9</v>
      </c>
      <c r="D60" s="12">
        <v>45</v>
      </c>
      <c r="E60" s="13">
        <f t="shared" si="2"/>
        <v>54</v>
      </c>
    </row>
    <row r="61" spans="1:5" ht="19.5" customHeight="1">
      <c r="A61" s="25"/>
      <c r="B61" s="16" t="s">
        <v>85</v>
      </c>
      <c r="C61" s="12" t="s">
        <v>42</v>
      </c>
      <c r="D61" s="12">
        <v>1</v>
      </c>
      <c r="E61" s="13">
        <f t="shared" si="2"/>
        <v>1</v>
      </c>
    </row>
    <row r="62" spans="1:5" ht="19.5" customHeight="1">
      <c r="A62" s="28" t="s">
        <v>15</v>
      </c>
      <c r="B62" s="16" t="s">
        <v>86</v>
      </c>
      <c r="C62" s="12" t="s">
        <v>42</v>
      </c>
      <c r="D62" s="12">
        <v>1</v>
      </c>
      <c r="E62" s="13">
        <f t="shared" si="2"/>
        <v>1</v>
      </c>
    </row>
    <row r="63" spans="1:5" ht="19.5" customHeight="1">
      <c r="A63" s="28" t="s">
        <v>27</v>
      </c>
      <c r="B63" s="18" t="s">
        <v>87</v>
      </c>
      <c r="C63" s="8">
        <v>53</v>
      </c>
      <c r="D63" s="20">
        <v>53</v>
      </c>
      <c r="E63" s="8">
        <v>106</v>
      </c>
    </row>
    <row r="64" spans="1:5" ht="19.5" customHeight="1">
      <c r="A64" s="28" t="s">
        <v>20</v>
      </c>
      <c r="B64" s="18" t="s">
        <v>88</v>
      </c>
      <c r="C64" s="26" t="s">
        <v>42</v>
      </c>
      <c r="D64" s="8">
        <v>3</v>
      </c>
      <c r="E64" s="8">
        <f t="shared" si="2"/>
        <v>3</v>
      </c>
    </row>
    <row r="65" spans="1:5" ht="19.5" customHeight="1">
      <c r="A65" s="25"/>
      <c r="B65" s="18" t="s">
        <v>206</v>
      </c>
      <c r="C65" s="26" t="s">
        <v>42</v>
      </c>
      <c r="D65" s="8">
        <v>5</v>
      </c>
      <c r="E65" s="8">
        <f t="shared" si="2"/>
        <v>5</v>
      </c>
    </row>
    <row r="66" spans="1:5" ht="19.5" customHeight="1">
      <c r="A66" s="21"/>
      <c r="B66" s="6" t="s">
        <v>89</v>
      </c>
      <c r="C66" s="12" t="s">
        <v>42</v>
      </c>
      <c r="D66" s="26">
        <v>1</v>
      </c>
      <c r="E66" s="13">
        <f t="shared" si="2"/>
        <v>1</v>
      </c>
    </row>
    <row r="67" spans="1:5" ht="19.5" customHeight="1">
      <c r="A67" s="27"/>
      <c r="B67" s="17" t="s">
        <v>90</v>
      </c>
      <c r="C67" s="12">
        <v>1</v>
      </c>
      <c r="D67" s="12" t="s">
        <v>42</v>
      </c>
      <c r="E67" s="11">
        <f t="shared" si="2"/>
        <v>1</v>
      </c>
    </row>
    <row r="68" spans="1:5" ht="19.5" customHeight="1">
      <c r="A68" s="28" t="s">
        <v>14</v>
      </c>
      <c r="B68" s="16" t="s">
        <v>91</v>
      </c>
      <c r="C68" s="12" t="s">
        <v>42</v>
      </c>
      <c r="D68" s="12">
        <v>1</v>
      </c>
      <c r="E68" s="13">
        <f t="shared" si="2"/>
        <v>1</v>
      </c>
    </row>
    <row r="69" spans="1:5" ht="19.5" customHeight="1">
      <c r="A69" s="25"/>
      <c r="B69" s="16" t="s">
        <v>92</v>
      </c>
      <c r="C69" s="12" t="s">
        <v>42</v>
      </c>
      <c r="D69" s="12">
        <v>17</v>
      </c>
      <c r="E69" s="13">
        <f t="shared" si="2"/>
        <v>17</v>
      </c>
    </row>
    <row r="70" spans="1:5" ht="19.5" customHeight="1">
      <c r="A70" s="28" t="s">
        <v>22</v>
      </c>
      <c r="B70" s="16" t="s">
        <v>93</v>
      </c>
      <c r="C70" s="26">
        <v>5</v>
      </c>
      <c r="D70" s="12">
        <v>5</v>
      </c>
      <c r="E70" s="13">
        <f t="shared" si="2"/>
        <v>10</v>
      </c>
    </row>
    <row r="71" spans="1:5" ht="19.5" customHeight="1">
      <c r="A71" s="28" t="s">
        <v>21</v>
      </c>
      <c r="B71" s="16" t="s">
        <v>94</v>
      </c>
      <c r="C71" s="12" t="s">
        <v>42</v>
      </c>
      <c r="D71" s="12">
        <v>1</v>
      </c>
      <c r="E71" s="13">
        <f t="shared" si="2"/>
        <v>1</v>
      </c>
    </row>
    <row r="72" spans="1:5" ht="19.5" customHeight="1">
      <c r="A72" s="28" t="s">
        <v>25</v>
      </c>
      <c r="B72" s="16" t="s">
        <v>95</v>
      </c>
      <c r="C72" s="26">
        <v>1</v>
      </c>
      <c r="D72" s="12">
        <v>25</v>
      </c>
      <c r="E72" s="13">
        <f t="shared" si="2"/>
        <v>26</v>
      </c>
    </row>
    <row r="73" spans="1:5" ht="19.5" customHeight="1">
      <c r="A73" s="21"/>
      <c r="B73" s="16" t="s">
        <v>96</v>
      </c>
      <c r="C73" s="12" t="s">
        <v>42</v>
      </c>
      <c r="D73" s="12">
        <v>3</v>
      </c>
      <c r="E73" s="13">
        <f t="shared" si="2"/>
        <v>3</v>
      </c>
    </row>
    <row r="74" spans="1:5" ht="19.5" customHeight="1">
      <c r="A74" s="21"/>
      <c r="B74" s="16" t="s">
        <v>97</v>
      </c>
      <c r="C74" s="26">
        <v>4</v>
      </c>
      <c r="D74" s="12">
        <v>17</v>
      </c>
      <c r="E74" s="13">
        <v>21</v>
      </c>
    </row>
    <row r="75" spans="1:5" ht="19.5" customHeight="1">
      <c r="A75" s="21"/>
      <c r="B75" s="16" t="s">
        <v>98</v>
      </c>
      <c r="C75" s="13">
        <v>6</v>
      </c>
      <c r="D75" s="13">
        <v>8</v>
      </c>
      <c r="E75" s="13">
        <v>14</v>
      </c>
    </row>
    <row r="76" spans="1:5" ht="19.5" customHeight="1">
      <c r="A76" s="28" t="s">
        <v>99</v>
      </c>
      <c r="B76" s="5" t="s">
        <v>112</v>
      </c>
      <c r="C76" s="13">
        <v>3</v>
      </c>
      <c r="D76" s="13">
        <v>15</v>
      </c>
      <c r="E76" s="13">
        <v>18</v>
      </c>
    </row>
    <row r="77" spans="1:5" ht="19.5" customHeight="1">
      <c r="A77" s="25"/>
      <c r="B77" s="5" t="s">
        <v>103</v>
      </c>
      <c r="C77" s="13">
        <v>2</v>
      </c>
      <c r="D77" s="13">
        <v>16</v>
      </c>
      <c r="E77" s="13">
        <f t="shared" si="2"/>
        <v>18</v>
      </c>
    </row>
    <row r="78" spans="1:5" ht="19.5" customHeight="1">
      <c r="A78" s="21"/>
      <c r="B78" s="5" t="s">
        <v>100</v>
      </c>
      <c r="C78" s="13">
        <v>49</v>
      </c>
      <c r="D78" s="13">
        <v>130</v>
      </c>
      <c r="E78" s="13">
        <v>179</v>
      </c>
    </row>
    <row r="79" spans="1:5" ht="19.5" customHeight="1">
      <c r="A79" s="21"/>
      <c r="B79" s="5" t="s">
        <v>111</v>
      </c>
      <c r="C79" s="11">
        <v>5</v>
      </c>
      <c r="D79" s="11">
        <v>17</v>
      </c>
      <c r="E79" s="11">
        <f t="shared" si="2"/>
        <v>22</v>
      </c>
    </row>
    <row r="80" spans="1:5" ht="19.5" customHeight="1">
      <c r="A80" s="21"/>
      <c r="B80" s="5" t="s">
        <v>105</v>
      </c>
      <c r="C80" s="11">
        <v>13</v>
      </c>
      <c r="D80" s="11">
        <v>31</v>
      </c>
      <c r="E80" s="11">
        <f t="shared" si="2"/>
        <v>44</v>
      </c>
    </row>
    <row r="81" spans="1:5" ht="19.5" customHeight="1">
      <c r="A81" s="67"/>
      <c r="B81" s="5" t="s">
        <v>104</v>
      </c>
      <c r="C81" s="11">
        <v>19</v>
      </c>
      <c r="D81" s="11">
        <v>51</v>
      </c>
      <c r="E81" s="11">
        <f t="shared" si="2"/>
        <v>70</v>
      </c>
    </row>
    <row r="82" spans="1:5" ht="33" customHeight="1">
      <c r="A82" s="133">
        <v>3</v>
      </c>
      <c r="B82" s="133"/>
      <c r="C82" s="133"/>
      <c r="D82" s="133"/>
      <c r="E82" s="133"/>
    </row>
    <row r="83" spans="1:5" ht="30" customHeight="1">
      <c r="A83" s="131" t="s">
        <v>214</v>
      </c>
      <c r="B83" s="131" t="s">
        <v>215</v>
      </c>
      <c r="C83" s="135" t="s">
        <v>0</v>
      </c>
      <c r="D83" s="135"/>
      <c r="E83" s="135"/>
    </row>
    <row r="84" spans="1:5" ht="20.25">
      <c r="A84" s="132"/>
      <c r="B84" s="132"/>
      <c r="C84" s="106" t="s">
        <v>1</v>
      </c>
      <c r="D84" s="106" t="s">
        <v>2</v>
      </c>
      <c r="E84" s="106" t="s">
        <v>3</v>
      </c>
    </row>
    <row r="85" spans="1:5" ht="21.75">
      <c r="A85" s="36" t="s">
        <v>223</v>
      </c>
      <c r="B85" s="19"/>
      <c r="C85" s="10"/>
      <c r="D85" s="10"/>
      <c r="E85" s="10"/>
    </row>
    <row r="86" spans="1:5" ht="19.5" customHeight="1">
      <c r="A86" s="33" t="s">
        <v>106</v>
      </c>
      <c r="B86" s="32" t="s">
        <v>101</v>
      </c>
      <c r="C86" s="11">
        <v>9</v>
      </c>
      <c r="D86" s="11">
        <v>27</v>
      </c>
      <c r="E86" s="11">
        <v>36</v>
      </c>
    </row>
    <row r="87" spans="1:5" ht="19.5" customHeight="1">
      <c r="A87" s="33"/>
      <c r="B87" s="5" t="s">
        <v>102</v>
      </c>
      <c r="C87" s="12">
        <v>32</v>
      </c>
      <c r="D87" s="11">
        <v>122</v>
      </c>
      <c r="E87" s="35">
        <v>154</v>
      </c>
    </row>
    <row r="88" spans="1:5" ht="20.25">
      <c r="A88" s="34"/>
      <c r="B88" s="5" t="s">
        <v>107</v>
      </c>
      <c r="C88" s="10">
        <v>4</v>
      </c>
      <c r="D88" s="10">
        <v>16</v>
      </c>
      <c r="E88" s="10">
        <f>SUM(C88:D88)</f>
        <v>20</v>
      </c>
    </row>
    <row r="89" spans="1:5" ht="21">
      <c r="A89" s="28" t="s">
        <v>26</v>
      </c>
      <c r="B89" s="5" t="s">
        <v>109</v>
      </c>
      <c r="C89" s="13">
        <v>12</v>
      </c>
      <c r="D89" s="13">
        <v>5</v>
      </c>
      <c r="E89" s="13">
        <f>SUM(C89:D89)</f>
        <v>17</v>
      </c>
    </row>
    <row r="90" spans="1:5" ht="20.25">
      <c r="A90" s="33"/>
      <c r="B90" s="5" t="s">
        <v>108</v>
      </c>
      <c r="C90" s="13">
        <v>69</v>
      </c>
      <c r="D90" s="13">
        <v>78</v>
      </c>
      <c r="E90" s="13">
        <v>147</v>
      </c>
    </row>
    <row r="91" spans="1:5" ht="20.25">
      <c r="A91" s="34"/>
      <c r="B91" s="5" t="s">
        <v>110</v>
      </c>
      <c r="C91" s="13">
        <v>5</v>
      </c>
      <c r="D91" s="13">
        <v>4</v>
      </c>
      <c r="E91" s="13">
        <v>9</v>
      </c>
    </row>
    <row r="92" spans="1:5" ht="29.25" customHeight="1">
      <c r="A92" s="107"/>
      <c r="B92" s="101" t="s">
        <v>219</v>
      </c>
      <c r="C92" s="102">
        <v>698</v>
      </c>
      <c r="D92" s="102">
        <v>1205</v>
      </c>
      <c r="E92" s="102">
        <v>1903</v>
      </c>
    </row>
    <row r="93" spans="1:5" ht="21.75">
      <c r="A93" s="36" t="s">
        <v>222</v>
      </c>
      <c r="B93" s="5" t="s">
        <v>78</v>
      </c>
      <c r="C93" s="11">
        <v>35</v>
      </c>
      <c r="D93" s="11">
        <v>43</v>
      </c>
      <c r="E93" s="11">
        <f>SUM(C93:D93)</f>
        <v>78</v>
      </c>
    </row>
    <row r="94" spans="1:5" ht="21">
      <c r="A94" s="21"/>
      <c r="B94" s="5" t="s">
        <v>108</v>
      </c>
      <c r="C94" s="13">
        <v>38</v>
      </c>
      <c r="D94" s="13">
        <v>20</v>
      </c>
      <c r="E94" s="13">
        <v>58</v>
      </c>
    </row>
    <row r="95" spans="1:5" ht="21">
      <c r="A95" s="21"/>
      <c r="B95" s="5" t="s">
        <v>115</v>
      </c>
      <c r="C95" s="11">
        <v>5</v>
      </c>
      <c r="D95" s="11">
        <v>2</v>
      </c>
      <c r="E95" s="11">
        <v>7</v>
      </c>
    </row>
    <row r="96" spans="1:5" ht="21">
      <c r="A96" s="21"/>
      <c r="B96" s="5" t="s">
        <v>116</v>
      </c>
      <c r="C96" s="13">
        <v>10</v>
      </c>
      <c r="D96" s="13">
        <v>6</v>
      </c>
      <c r="E96" s="13">
        <v>16</v>
      </c>
    </row>
    <row r="97" spans="1:5" ht="21">
      <c r="A97" s="21"/>
      <c r="B97" s="5" t="s">
        <v>53</v>
      </c>
      <c r="C97" s="13">
        <v>3</v>
      </c>
      <c r="D97" s="11">
        <v>5</v>
      </c>
      <c r="E97" s="13">
        <f>SUM(C97:D97)</f>
        <v>8</v>
      </c>
    </row>
    <row r="98" spans="1:5" ht="20.25">
      <c r="A98" s="33"/>
      <c r="B98" s="5" t="s">
        <v>70</v>
      </c>
      <c r="C98" s="13">
        <v>6</v>
      </c>
      <c r="D98" s="12" t="s">
        <v>42</v>
      </c>
      <c r="E98" s="13">
        <v>6</v>
      </c>
    </row>
    <row r="99" spans="1:5" ht="20.25">
      <c r="A99" s="33"/>
      <c r="B99" s="5" t="s">
        <v>75</v>
      </c>
      <c r="C99" s="13">
        <v>53</v>
      </c>
      <c r="D99" s="13">
        <v>2</v>
      </c>
      <c r="E99" s="13">
        <v>55</v>
      </c>
    </row>
    <row r="100" spans="1:5" ht="20.25">
      <c r="A100" s="33"/>
      <c r="B100" s="5" t="s">
        <v>87</v>
      </c>
      <c r="C100" s="13">
        <v>10</v>
      </c>
      <c r="D100" s="13">
        <v>12</v>
      </c>
      <c r="E100" s="13">
        <f>SUM(C100:D100)</f>
        <v>22</v>
      </c>
    </row>
    <row r="101" spans="1:5" ht="24" customHeight="1">
      <c r="A101" s="109"/>
      <c r="B101" s="110" t="s">
        <v>217</v>
      </c>
      <c r="C101" s="111">
        <f>SUM(C93:C100)</f>
        <v>160</v>
      </c>
      <c r="D101" s="111">
        <f>SUM(D93:D100)</f>
        <v>90</v>
      </c>
      <c r="E101" s="111">
        <f>SUM(C101:D101)</f>
        <v>250</v>
      </c>
    </row>
    <row r="102" spans="1:5" ht="27.75" customHeight="1">
      <c r="A102" s="129" t="s">
        <v>219</v>
      </c>
      <c r="B102" s="130"/>
      <c r="C102" s="112">
        <v>698</v>
      </c>
      <c r="D102" s="112">
        <v>1205</v>
      </c>
      <c r="E102" s="112">
        <v>1903</v>
      </c>
    </row>
    <row r="103" spans="1:5" ht="24" customHeight="1">
      <c r="A103" s="109"/>
      <c r="B103" s="110" t="s">
        <v>220</v>
      </c>
      <c r="C103" s="111">
        <v>21</v>
      </c>
      <c r="D103" s="111">
        <v>36</v>
      </c>
      <c r="E103" s="111">
        <v>57</v>
      </c>
    </row>
    <row r="104" spans="1:5" ht="33.75" customHeight="1">
      <c r="A104" s="143" t="s">
        <v>209</v>
      </c>
      <c r="B104" s="144"/>
      <c r="C104" s="105">
        <f>SUM(C101:C103)</f>
        <v>879</v>
      </c>
      <c r="D104" s="105">
        <f>SUM(D101:D103)</f>
        <v>1331</v>
      </c>
      <c r="E104" s="105">
        <f>SUM(E101:E103)</f>
        <v>2210</v>
      </c>
    </row>
    <row r="105" spans="1:5" ht="33.75" customHeight="1">
      <c r="A105" s="2"/>
      <c r="B105" s="3"/>
      <c r="C105" s="51"/>
      <c r="D105" s="51"/>
      <c r="E105" s="51"/>
    </row>
    <row r="106" spans="1:5" ht="33.75" customHeight="1">
      <c r="A106" s="2"/>
      <c r="B106" s="3"/>
      <c r="C106" s="51"/>
      <c r="D106" s="51"/>
      <c r="E106" s="51"/>
    </row>
    <row r="107" spans="1:5" ht="33.75" customHeight="1">
      <c r="A107" s="2"/>
      <c r="B107" s="3"/>
      <c r="C107" s="51"/>
      <c r="D107" s="51"/>
      <c r="E107" s="51"/>
    </row>
    <row r="108" spans="1:5" ht="33.75" customHeight="1">
      <c r="A108" s="2"/>
      <c r="B108" s="3"/>
      <c r="C108" s="51"/>
      <c r="D108" s="51"/>
      <c r="E108" s="51"/>
    </row>
    <row r="109" spans="1:5" ht="33.75" customHeight="1">
      <c r="A109" s="2"/>
      <c r="B109" s="3"/>
      <c r="C109" s="51"/>
      <c r="D109" s="51"/>
      <c r="E109" s="51"/>
    </row>
    <row r="110" spans="1:5" ht="33.75" customHeight="1">
      <c r="A110" s="2"/>
      <c r="B110" s="3"/>
      <c r="C110" s="51"/>
      <c r="D110" s="51"/>
      <c r="E110" s="51"/>
    </row>
    <row r="111" spans="1:5" ht="33.75" customHeight="1">
      <c r="A111" s="2"/>
      <c r="B111" s="3"/>
      <c r="C111" s="51"/>
      <c r="D111" s="51"/>
      <c r="E111" s="51"/>
    </row>
    <row r="112" spans="1:5" ht="48.75" customHeight="1">
      <c r="A112" s="2"/>
      <c r="B112" s="3"/>
      <c r="C112" s="51"/>
      <c r="D112" s="51"/>
      <c r="E112" s="51"/>
    </row>
    <row r="113" spans="1:5" s="38" customFormat="1" ht="33.75" customHeight="1">
      <c r="A113" s="133">
        <v>4</v>
      </c>
      <c r="B113" s="133"/>
      <c r="C113" s="133"/>
      <c r="D113" s="133"/>
      <c r="E113" s="133"/>
    </row>
    <row r="114" spans="1:5" s="38" customFormat="1" ht="21">
      <c r="A114" s="131" t="s">
        <v>214</v>
      </c>
      <c r="B114" s="131" t="s">
        <v>215</v>
      </c>
      <c r="C114" s="134" t="s">
        <v>0</v>
      </c>
      <c r="D114" s="134"/>
      <c r="E114" s="134"/>
    </row>
    <row r="115" spans="1:5" s="38" customFormat="1" ht="22.5" customHeight="1">
      <c r="A115" s="132"/>
      <c r="B115" s="132"/>
      <c r="C115" s="100" t="s">
        <v>1</v>
      </c>
      <c r="D115" s="100" t="s">
        <v>2</v>
      </c>
      <c r="E115" s="100" t="s">
        <v>3</v>
      </c>
    </row>
    <row r="116" spans="1:5" s="38" customFormat="1" ht="25.5" customHeight="1">
      <c r="A116" s="36" t="s">
        <v>117</v>
      </c>
      <c r="B116" s="4"/>
      <c r="C116" s="52"/>
      <c r="D116" s="52"/>
      <c r="E116" s="52"/>
    </row>
    <row r="117" spans="1:5" s="38" customFormat="1" ht="19.5">
      <c r="A117" s="21" t="s">
        <v>19</v>
      </c>
      <c r="B117" s="5" t="s">
        <v>118</v>
      </c>
      <c r="C117" s="11">
        <v>44</v>
      </c>
      <c r="D117" s="11">
        <v>57</v>
      </c>
      <c r="E117" s="11">
        <f aca="true" t="shared" si="3" ref="E117:E124">SUM(C117:D117)</f>
        <v>101</v>
      </c>
    </row>
    <row r="118" spans="1:5" s="38" customFormat="1" ht="19.5">
      <c r="A118" s="21" t="s">
        <v>4</v>
      </c>
      <c r="B118" s="16" t="s">
        <v>119</v>
      </c>
      <c r="C118" s="13">
        <v>7</v>
      </c>
      <c r="D118" s="13">
        <v>6</v>
      </c>
      <c r="E118" s="13">
        <f t="shared" si="3"/>
        <v>13</v>
      </c>
    </row>
    <row r="119" spans="1:5" s="38" customFormat="1" ht="21">
      <c r="A119" s="39"/>
      <c r="B119" s="16" t="s">
        <v>120</v>
      </c>
      <c r="C119" s="13">
        <v>18</v>
      </c>
      <c r="D119" s="13">
        <v>20</v>
      </c>
      <c r="E119" s="13">
        <f t="shared" si="3"/>
        <v>38</v>
      </c>
    </row>
    <row r="120" spans="1:5" s="38" customFormat="1" ht="21">
      <c r="A120" s="39"/>
      <c r="B120" s="18" t="s">
        <v>121</v>
      </c>
      <c r="C120" s="13">
        <v>35</v>
      </c>
      <c r="D120" s="13">
        <v>92</v>
      </c>
      <c r="E120" s="13">
        <f t="shared" si="3"/>
        <v>127</v>
      </c>
    </row>
    <row r="121" spans="1:5" s="38" customFormat="1" ht="21">
      <c r="A121" s="39"/>
      <c r="B121" s="18" t="s">
        <v>122</v>
      </c>
      <c r="C121" s="8">
        <v>7</v>
      </c>
      <c r="D121" s="8">
        <v>25</v>
      </c>
      <c r="E121" s="8">
        <f t="shared" si="3"/>
        <v>32</v>
      </c>
    </row>
    <row r="122" spans="1:5" s="76" customFormat="1" ht="24.75" customHeight="1">
      <c r="A122" s="113"/>
      <c r="B122" s="114" t="s">
        <v>3</v>
      </c>
      <c r="C122" s="115">
        <f>SUM(C117:C121)</f>
        <v>111</v>
      </c>
      <c r="D122" s="115">
        <f>SUM(D117:D121)</f>
        <v>200</v>
      </c>
      <c r="E122" s="115">
        <f t="shared" si="3"/>
        <v>311</v>
      </c>
    </row>
    <row r="123" spans="1:5" s="38" customFormat="1" ht="21">
      <c r="A123" s="68" t="s">
        <v>23</v>
      </c>
      <c r="B123" s="42" t="s">
        <v>123</v>
      </c>
      <c r="C123" s="13">
        <v>16</v>
      </c>
      <c r="D123" s="13">
        <v>29</v>
      </c>
      <c r="E123" s="13">
        <f t="shared" si="3"/>
        <v>45</v>
      </c>
    </row>
    <row r="124" spans="1:5" s="76" customFormat="1" ht="24.75" customHeight="1">
      <c r="A124" s="116"/>
      <c r="B124" s="114" t="s">
        <v>3</v>
      </c>
      <c r="C124" s="117">
        <f>SUM(C123)</f>
        <v>16</v>
      </c>
      <c r="D124" s="117">
        <f>SUM(D123)</f>
        <v>29</v>
      </c>
      <c r="E124" s="117">
        <f t="shared" si="3"/>
        <v>45</v>
      </c>
    </row>
    <row r="125" spans="1:5" s="38" customFormat="1" ht="19.5">
      <c r="A125" s="68" t="s">
        <v>31</v>
      </c>
      <c r="B125" s="6" t="s">
        <v>124</v>
      </c>
      <c r="C125" s="13">
        <v>57</v>
      </c>
      <c r="D125" s="13">
        <v>89</v>
      </c>
      <c r="E125" s="13">
        <f>SUM(C125:D125)</f>
        <v>146</v>
      </c>
    </row>
    <row r="126" spans="1:5" s="38" customFormat="1" ht="19.5">
      <c r="A126" s="93" t="s">
        <v>234</v>
      </c>
      <c r="B126" s="18" t="s">
        <v>131</v>
      </c>
      <c r="C126" s="139">
        <v>10</v>
      </c>
      <c r="D126" s="139">
        <v>21</v>
      </c>
      <c r="E126" s="139">
        <v>31</v>
      </c>
    </row>
    <row r="127" spans="1:5" s="38" customFormat="1" ht="19.5">
      <c r="A127" s="69"/>
      <c r="B127" s="5" t="s">
        <v>132</v>
      </c>
      <c r="C127" s="140"/>
      <c r="D127" s="140"/>
      <c r="E127" s="140"/>
    </row>
    <row r="128" spans="1:5" s="76" customFormat="1" ht="24.75" customHeight="1">
      <c r="A128" s="116"/>
      <c r="B128" s="114" t="s">
        <v>3</v>
      </c>
      <c r="C128" s="117">
        <v>67</v>
      </c>
      <c r="D128" s="117">
        <v>110</v>
      </c>
      <c r="E128" s="117">
        <v>177</v>
      </c>
    </row>
    <row r="129" spans="1:5" s="38" customFormat="1" ht="19.5">
      <c r="A129" s="68" t="s">
        <v>14</v>
      </c>
      <c r="B129" s="5" t="s">
        <v>142</v>
      </c>
      <c r="C129" s="12">
        <v>3</v>
      </c>
      <c r="D129" s="11">
        <v>71</v>
      </c>
      <c r="E129" s="11">
        <f>SUM(C129:D129)</f>
        <v>74</v>
      </c>
    </row>
    <row r="130" spans="1:5" s="38" customFormat="1" ht="20.25" customHeight="1">
      <c r="A130" s="70"/>
      <c r="B130" s="62" t="s">
        <v>143</v>
      </c>
      <c r="C130" s="4">
        <v>88</v>
      </c>
      <c r="D130" s="4">
        <v>580</v>
      </c>
      <c r="E130" s="4">
        <f>SUM(C130:D130)</f>
        <v>668</v>
      </c>
    </row>
    <row r="131" spans="1:5" s="76" customFormat="1" ht="24.75" customHeight="1">
      <c r="A131" s="116"/>
      <c r="B131" s="114" t="s">
        <v>3</v>
      </c>
      <c r="C131" s="117">
        <f>SUM(C129:C130)</f>
        <v>91</v>
      </c>
      <c r="D131" s="117">
        <f>SUM(D129:D130)</f>
        <v>651</v>
      </c>
      <c r="E131" s="117">
        <f>SUM(C131:D131)</f>
        <v>742</v>
      </c>
    </row>
    <row r="132" spans="1:5" s="38" customFormat="1" ht="19.5">
      <c r="A132" s="68" t="s">
        <v>15</v>
      </c>
      <c r="B132" s="19" t="s">
        <v>133</v>
      </c>
      <c r="C132" s="10">
        <v>58</v>
      </c>
      <c r="D132" s="10">
        <v>87</v>
      </c>
      <c r="E132" s="10">
        <v>145</v>
      </c>
    </row>
    <row r="133" spans="1:5" s="76" customFormat="1" ht="24.75" customHeight="1">
      <c r="A133" s="116" t="s">
        <v>33</v>
      </c>
      <c r="B133" s="114" t="s">
        <v>3</v>
      </c>
      <c r="C133" s="118">
        <v>58</v>
      </c>
      <c r="D133" s="117">
        <f>SUM(D132)</f>
        <v>87</v>
      </c>
      <c r="E133" s="117">
        <v>145</v>
      </c>
    </row>
    <row r="134" spans="1:5" s="38" customFormat="1" ht="19.5">
      <c r="A134" s="65" t="s">
        <v>11</v>
      </c>
      <c r="B134" s="7" t="s">
        <v>134</v>
      </c>
      <c r="C134" s="8">
        <v>21</v>
      </c>
      <c r="D134" s="8">
        <v>56</v>
      </c>
      <c r="E134" s="54">
        <f aca="true" t="shared" si="4" ref="E134:E149">SUM(C134:D134)</f>
        <v>77</v>
      </c>
    </row>
    <row r="135" spans="1:5" s="38" customFormat="1" ht="21">
      <c r="A135" s="43"/>
      <c r="B135" s="6" t="s">
        <v>135</v>
      </c>
      <c r="C135" s="53">
        <v>3</v>
      </c>
      <c r="D135" s="13">
        <v>39</v>
      </c>
      <c r="E135" s="13">
        <f t="shared" si="4"/>
        <v>42</v>
      </c>
    </row>
    <row r="136" spans="1:5" s="76" customFormat="1" ht="24.75" customHeight="1">
      <c r="A136" s="113"/>
      <c r="B136" s="114" t="s">
        <v>3</v>
      </c>
      <c r="C136" s="117">
        <f>SUM(C134:C135)</f>
        <v>24</v>
      </c>
      <c r="D136" s="117">
        <f>SUM(D134:D135)</f>
        <v>95</v>
      </c>
      <c r="E136" s="117">
        <f t="shared" si="4"/>
        <v>119</v>
      </c>
    </row>
    <row r="137" spans="1:5" s="38" customFormat="1" ht="19.5">
      <c r="A137" s="21" t="s">
        <v>25</v>
      </c>
      <c r="B137" s="16" t="s">
        <v>136</v>
      </c>
      <c r="C137" s="13">
        <v>2</v>
      </c>
      <c r="D137" s="13">
        <v>5</v>
      </c>
      <c r="E137" s="13">
        <f t="shared" si="4"/>
        <v>7</v>
      </c>
    </row>
    <row r="138" spans="1:5" s="38" customFormat="1" ht="21">
      <c r="A138" s="43"/>
      <c r="B138" s="16" t="s">
        <v>137</v>
      </c>
      <c r="C138" s="13">
        <v>15</v>
      </c>
      <c r="D138" s="13">
        <v>3</v>
      </c>
      <c r="E138" s="13">
        <f t="shared" si="4"/>
        <v>18</v>
      </c>
    </row>
    <row r="139" spans="1:5" s="38" customFormat="1" ht="21">
      <c r="A139" s="43"/>
      <c r="B139" s="16" t="s">
        <v>138</v>
      </c>
      <c r="C139" s="13">
        <v>27</v>
      </c>
      <c r="D139" s="13">
        <v>5</v>
      </c>
      <c r="E139" s="13">
        <f t="shared" si="4"/>
        <v>32</v>
      </c>
    </row>
    <row r="140" spans="1:5" s="38" customFormat="1" ht="21">
      <c r="A140" s="43"/>
      <c r="B140" s="16" t="s">
        <v>139</v>
      </c>
      <c r="C140" s="26">
        <v>2</v>
      </c>
      <c r="D140" s="13">
        <v>6</v>
      </c>
      <c r="E140" s="13">
        <f t="shared" si="4"/>
        <v>8</v>
      </c>
    </row>
    <row r="141" spans="1:5" s="38" customFormat="1" ht="21">
      <c r="A141" s="43"/>
      <c r="B141" s="16" t="s">
        <v>140</v>
      </c>
      <c r="C141" s="13">
        <v>4</v>
      </c>
      <c r="D141" s="13">
        <v>10</v>
      </c>
      <c r="E141" s="13">
        <f t="shared" si="4"/>
        <v>14</v>
      </c>
    </row>
    <row r="142" spans="1:5" s="38" customFormat="1" ht="21">
      <c r="A142" s="43"/>
      <c r="B142" s="16" t="s">
        <v>141</v>
      </c>
      <c r="C142" s="13">
        <v>4</v>
      </c>
      <c r="D142" s="13">
        <v>17</v>
      </c>
      <c r="E142" s="13">
        <f t="shared" si="4"/>
        <v>21</v>
      </c>
    </row>
    <row r="143" spans="1:5" s="38" customFormat="1" ht="21">
      <c r="A143" s="50"/>
      <c r="B143" s="16" t="s">
        <v>28</v>
      </c>
      <c r="C143" s="13">
        <v>5</v>
      </c>
      <c r="D143" s="13">
        <v>27</v>
      </c>
      <c r="E143" s="13">
        <f t="shared" si="4"/>
        <v>32</v>
      </c>
    </row>
    <row r="144" spans="1:5" s="38" customFormat="1" ht="21">
      <c r="A144" s="50"/>
      <c r="B144" s="16" t="s">
        <v>5</v>
      </c>
      <c r="C144" s="13">
        <v>4</v>
      </c>
      <c r="D144" s="13">
        <v>52</v>
      </c>
      <c r="E144" s="13">
        <f t="shared" si="4"/>
        <v>56</v>
      </c>
    </row>
    <row r="145" spans="1:5" s="38" customFormat="1" ht="21">
      <c r="A145" s="50"/>
      <c r="B145" s="16" t="s">
        <v>6</v>
      </c>
      <c r="C145" s="13">
        <v>3</v>
      </c>
      <c r="D145" s="13">
        <v>26</v>
      </c>
      <c r="E145" s="13">
        <f t="shared" si="4"/>
        <v>29</v>
      </c>
    </row>
    <row r="146" spans="1:5" s="38" customFormat="1" ht="21">
      <c r="A146" s="50"/>
      <c r="B146" s="16" t="s">
        <v>24</v>
      </c>
      <c r="C146" s="13">
        <v>4</v>
      </c>
      <c r="D146" s="13">
        <v>12</v>
      </c>
      <c r="E146" s="13">
        <f t="shared" si="4"/>
        <v>16</v>
      </c>
    </row>
    <row r="147" spans="1:5" s="38" customFormat="1" ht="21">
      <c r="A147" s="50"/>
      <c r="B147" s="16" t="s">
        <v>30</v>
      </c>
      <c r="C147" s="13">
        <v>1</v>
      </c>
      <c r="D147" s="13">
        <v>14</v>
      </c>
      <c r="E147" s="13">
        <f t="shared" si="4"/>
        <v>15</v>
      </c>
    </row>
    <row r="148" spans="1:5" s="38" customFormat="1" ht="21">
      <c r="A148" s="50"/>
      <c r="B148" s="16" t="s">
        <v>7</v>
      </c>
      <c r="C148" s="13">
        <v>10</v>
      </c>
      <c r="D148" s="13">
        <v>68</v>
      </c>
      <c r="E148" s="13">
        <f t="shared" si="4"/>
        <v>78</v>
      </c>
    </row>
    <row r="149" spans="1:5" s="76" customFormat="1" ht="24.75" customHeight="1">
      <c r="A149" s="113"/>
      <c r="B149" s="114" t="s">
        <v>3</v>
      </c>
      <c r="C149" s="117">
        <f>SUM(C137:C148)</f>
        <v>81</v>
      </c>
      <c r="D149" s="117">
        <f>SUM(D137:D148)</f>
        <v>245</v>
      </c>
      <c r="E149" s="117">
        <f t="shared" si="4"/>
        <v>326</v>
      </c>
    </row>
    <row r="150" spans="1:5" s="38" customFormat="1" ht="28.5" customHeight="1">
      <c r="A150" s="133">
        <v>5</v>
      </c>
      <c r="B150" s="133"/>
      <c r="C150" s="133"/>
      <c r="D150" s="133"/>
      <c r="E150" s="133"/>
    </row>
    <row r="151" spans="1:5" s="38" customFormat="1" ht="18.75" customHeight="1">
      <c r="A151" s="131" t="s">
        <v>214</v>
      </c>
      <c r="B151" s="131" t="s">
        <v>215</v>
      </c>
      <c r="C151" s="135" t="s">
        <v>0</v>
      </c>
      <c r="D151" s="135"/>
      <c r="E151" s="135"/>
    </row>
    <row r="152" spans="1:5" s="38" customFormat="1" ht="24" customHeight="1">
      <c r="A152" s="132"/>
      <c r="B152" s="132"/>
      <c r="C152" s="106" t="s">
        <v>1</v>
      </c>
      <c r="D152" s="106" t="s">
        <v>2</v>
      </c>
      <c r="E152" s="106" t="s">
        <v>3</v>
      </c>
    </row>
    <row r="153" spans="1:5" s="38" customFormat="1" ht="21" customHeight="1">
      <c r="A153" s="68" t="s">
        <v>99</v>
      </c>
      <c r="B153" s="16" t="s">
        <v>144</v>
      </c>
      <c r="C153" s="13">
        <v>39</v>
      </c>
      <c r="D153" s="13">
        <v>90</v>
      </c>
      <c r="E153" s="13">
        <f aca="true" t="shared" si="5" ref="E153:E162">SUM(C153:D153)</f>
        <v>129</v>
      </c>
    </row>
    <row r="154" spans="1:5" s="38" customFormat="1" ht="21" customHeight="1">
      <c r="A154" s="69"/>
      <c r="B154" s="16" t="s">
        <v>145</v>
      </c>
      <c r="C154" s="13">
        <v>7</v>
      </c>
      <c r="D154" s="13">
        <v>23</v>
      </c>
      <c r="E154" s="13">
        <f t="shared" si="5"/>
        <v>30</v>
      </c>
    </row>
    <row r="155" spans="1:5" s="38" customFormat="1" ht="21" customHeight="1">
      <c r="A155" s="64"/>
      <c r="B155" s="16" t="s">
        <v>146</v>
      </c>
      <c r="C155" s="13">
        <v>14</v>
      </c>
      <c r="D155" s="13">
        <v>38</v>
      </c>
      <c r="E155" s="13">
        <f t="shared" si="5"/>
        <v>52</v>
      </c>
    </row>
    <row r="156" spans="1:5" s="38" customFormat="1" ht="21" customHeight="1">
      <c r="A156" s="43"/>
      <c r="B156" s="16" t="s">
        <v>147</v>
      </c>
      <c r="C156" s="13">
        <v>15</v>
      </c>
      <c r="D156" s="13">
        <v>94</v>
      </c>
      <c r="E156" s="13">
        <f t="shared" si="5"/>
        <v>109</v>
      </c>
    </row>
    <row r="157" spans="1:5" s="38" customFormat="1" ht="21" customHeight="1">
      <c r="A157" s="43"/>
      <c r="B157" s="16" t="s">
        <v>149</v>
      </c>
      <c r="C157" s="13">
        <v>32</v>
      </c>
      <c r="D157" s="13">
        <v>79</v>
      </c>
      <c r="E157" s="13">
        <f t="shared" si="5"/>
        <v>111</v>
      </c>
    </row>
    <row r="158" spans="1:5" s="38" customFormat="1" ht="21" customHeight="1">
      <c r="A158" s="40"/>
      <c r="B158" s="16" t="s">
        <v>148</v>
      </c>
      <c r="C158" s="13">
        <v>53</v>
      </c>
      <c r="D158" s="13">
        <v>101</v>
      </c>
      <c r="E158" s="13">
        <v>154</v>
      </c>
    </row>
    <row r="159" spans="1:5" s="38" customFormat="1" ht="18" customHeight="1">
      <c r="A159" s="81" t="s">
        <v>235</v>
      </c>
      <c r="B159" s="18" t="s">
        <v>226</v>
      </c>
      <c r="C159" s="8">
        <v>23</v>
      </c>
      <c r="D159" s="8">
        <v>78</v>
      </c>
      <c r="E159" s="8">
        <v>101</v>
      </c>
    </row>
    <row r="160" spans="1:5" s="38" customFormat="1" ht="18" customHeight="1">
      <c r="A160" s="40"/>
      <c r="B160" s="5" t="s">
        <v>227</v>
      </c>
      <c r="C160" s="11"/>
      <c r="D160" s="11"/>
      <c r="E160" s="11"/>
    </row>
    <row r="161" spans="1:5" s="38" customFormat="1" ht="21" customHeight="1">
      <c r="A161" s="40"/>
      <c r="B161" s="16" t="s">
        <v>150</v>
      </c>
      <c r="C161" s="13">
        <v>45</v>
      </c>
      <c r="D161" s="13">
        <v>82</v>
      </c>
      <c r="E161" s="13">
        <f t="shared" si="5"/>
        <v>127</v>
      </c>
    </row>
    <row r="162" spans="1:5" s="38" customFormat="1" ht="21" customHeight="1">
      <c r="A162" s="40"/>
      <c r="B162" s="16" t="s">
        <v>151</v>
      </c>
      <c r="C162" s="13">
        <v>17</v>
      </c>
      <c r="D162" s="13">
        <v>22</v>
      </c>
      <c r="E162" s="13">
        <f t="shared" si="5"/>
        <v>39</v>
      </c>
    </row>
    <row r="163" spans="1:5" s="76" customFormat="1" ht="24.75" customHeight="1">
      <c r="A163" s="113"/>
      <c r="B163" s="114" t="s">
        <v>3</v>
      </c>
      <c r="C163" s="117">
        <f>SUM(C153:C162)</f>
        <v>245</v>
      </c>
      <c r="D163" s="117">
        <v>607</v>
      </c>
      <c r="E163" s="117">
        <v>852</v>
      </c>
    </row>
    <row r="164" spans="1:5" s="38" customFormat="1" ht="21" customHeight="1">
      <c r="A164" s="56" t="s">
        <v>12</v>
      </c>
      <c r="B164" s="19" t="s">
        <v>152</v>
      </c>
      <c r="C164" s="55">
        <v>12</v>
      </c>
      <c r="D164" s="10">
        <v>55</v>
      </c>
      <c r="E164" s="58">
        <f aca="true" t="shared" si="6" ref="E164:E173">SUM(C164:D164)</f>
        <v>67</v>
      </c>
    </row>
    <row r="165" spans="1:5" s="38" customFormat="1" ht="21" customHeight="1">
      <c r="A165" s="44"/>
      <c r="B165" s="6" t="s">
        <v>153</v>
      </c>
      <c r="C165" s="53">
        <v>12</v>
      </c>
      <c r="D165" s="13">
        <v>76</v>
      </c>
      <c r="E165" s="59">
        <f t="shared" si="6"/>
        <v>88</v>
      </c>
    </row>
    <row r="166" spans="1:5" s="38" customFormat="1" ht="21" customHeight="1">
      <c r="A166" s="45"/>
      <c r="B166" s="6" t="s">
        <v>154</v>
      </c>
      <c r="C166" s="53">
        <v>18</v>
      </c>
      <c r="D166" s="13">
        <v>69</v>
      </c>
      <c r="E166" s="59">
        <f t="shared" si="6"/>
        <v>87</v>
      </c>
    </row>
    <row r="167" spans="1:5" s="38" customFormat="1" ht="21" customHeight="1">
      <c r="A167" s="46"/>
      <c r="B167" s="6" t="s">
        <v>155</v>
      </c>
      <c r="C167" s="53">
        <v>42</v>
      </c>
      <c r="D167" s="13">
        <v>60</v>
      </c>
      <c r="E167" s="59">
        <v>102</v>
      </c>
    </row>
    <row r="168" spans="1:5" s="38" customFormat="1" ht="18" customHeight="1">
      <c r="A168" s="80" t="s">
        <v>235</v>
      </c>
      <c r="B168" s="83" t="s">
        <v>228</v>
      </c>
      <c r="C168" s="82" t="s">
        <v>42</v>
      </c>
      <c r="D168" s="10">
        <v>1</v>
      </c>
      <c r="E168" s="58">
        <v>1</v>
      </c>
    </row>
    <row r="169" spans="1:5" s="38" customFormat="1" ht="18" customHeight="1">
      <c r="A169" s="46"/>
      <c r="B169" s="84" t="s">
        <v>229</v>
      </c>
      <c r="C169" s="82"/>
      <c r="D169" s="10"/>
      <c r="E169" s="58"/>
    </row>
    <row r="170" spans="1:5" s="38" customFormat="1" ht="21" customHeight="1">
      <c r="A170" s="46"/>
      <c r="B170" s="6" t="s">
        <v>156</v>
      </c>
      <c r="C170" s="53">
        <v>2</v>
      </c>
      <c r="D170" s="13">
        <v>8</v>
      </c>
      <c r="E170" s="59">
        <f t="shared" si="6"/>
        <v>10</v>
      </c>
    </row>
    <row r="171" spans="1:5" s="38" customFormat="1" ht="21" customHeight="1">
      <c r="A171" s="46"/>
      <c r="B171" s="6" t="s">
        <v>157</v>
      </c>
      <c r="C171" s="53">
        <v>16</v>
      </c>
      <c r="D171" s="13">
        <v>19</v>
      </c>
      <c r="E171" s="59">
        <f t="shared" si="6"/>
        <v>35</v>
      </c>
    </row>
    <row r="172" spans="1:5" s="38" customFormat="1" ht="21" customHeight="1">
      <c r="A172" s="44"/>
      <c r="B172" s="6" t="s">
        <v>158</v>
      </c>
      <c r="C172" s="53">
        <v>38</v>
      </c>
      <c r="D172" s="13">
        <v>44</v>
      </c>
      <c r="E172" s="59">
        <v>82</v>
      </c>
    </row>
    <row r="173" spans="1:5" s="38" customFormat="1" ht="21" customHeight="1">
      <c r="A173" s="44"/>
      <c r="B173" s="6" t="s">
        <v>159</v>
      </c>
      <c r="C173" s="53">
        <v>5</v>
      </c>
      <c r="D173" s="13">
        <v>28</v>
      </c>
      <c r="E173" s="59">
        <f t="shared" si="6"/>
        <v>33</v>
      </c>
    </row>
    <row r="174" spans="1:5" s="76" customFormat="1" ht="24.75" customHeight="1">
      <c r="A174" s="113"/>
      <c r="B174" s="114" t="s">
        <v>3</v>
      </c>
      <c r="C174" s="117">
        <v>146</v>
      </c>
      <c r="D174" s="117">
        <f>SUM(D164:D173)</f>
        <v>360</v>
      </c>
      <c r="E174" s="117">
        <v>506</v>
      </c>
    </row>
    <row r="175" spans="1:5" s="47" customFormat="1" ht="21" customHeight="1">
      <c r="A175" s="65" t="s">
        <v>20</v>
      </c>
      <c r="B175" s="7" t="s">
        <v>160</v>
      </c>
      <c r="C175" s="41">
        <v>14</v>
      </c>
      <c r="D175" s="8">
        <v>64</v>
      </c>
      <c r="E175" s="54">
        <f>SUM(C175:D175)</f>
        <v>78</v>
      </c>
    </row>
    <row r="176" spans="1:5" s="47" customFormat="1" ht="21" customHeight="1">
      <c r="A176" s="46"/>
      <c r="B176" s="6" t="s">
        <v>161</v>
      </c>
      <c r="C176" s="41">
        <v>9</v>
      </c>
      <c r="D176" s="8">
        <v>25</v>
      </c>
      <c r="E176" s="54">
        <f>SUM(C176:D176)</f>
        <v>34</v>
      </c>
    </row>
    <row r="177" spans="1:5" s="47" customFormat="1" ht="21" customHeight="1">
      <c r="A177" s="80" t="s">
        <v>234</v>
      </c>
      <c r="B177" s="7" t="s">
        <v>230</v>
      </c>
      <c r="C177" s="4">
        <v>6</v>
      </c>
      <c r="D177" s="4">
        <v>29</v>
      </c>
      <c r="E177" s="4">
        <v>35</v>
      </c>
    </row>
    <row r="178" spans="1:5" s="47" customFormat="1" ht="21" customHeight="1">
      <c r="A178" s="46"/>
      <c r="B178" s="5" t="s">
        <v>124</v>
      </c>
      <c r="C178" s="85"/>
      <c r="D178" s="78"/>
      <c r="E178" s="85"/>
    </row>
    <row r="179" spans="1:5" s="71" customFormat="1" ht="24.75" customHeight="1">
      <c r="A179" s="113"/>
      <c r="B179" s="114" t="s">
        <v>3</v>
      </c>
      <c r="C179" s="118">
        <f>SUM(C175:C178)</f>
        <v>29</v>
      </c>
      <c r="D179" s="117">
        <f>SUM(D175:D178)</f>
        <v>118</v>
      </c>
      <c r="E179" s="119">
        <f>SUM(E175:E178)</f>
        <v>147</v>
      </c>
    </row>
    <row r="180" spans="1:5" s="38" customFormat="1" ht="21" customHeight="1">
      <c r="A180" s="57" t="s">
        <v>16</v>
      </c>
      <c r="B180" s="6" t="s">
        <v>17</v>
      </c>
      <c r="C180" s="13">
        <v>60</v>
      </c>
      <c r="D180" s="13">
        <v>26</v>
      </c>
      <c r="E180" s="13">
        <f aca="true" t="shared" si="7" ref="E180:E187">SUM(C180:D180)</f>
        <v>86</v>
      </c>
    </row>
    <row r="181" spans="1:5" s="38" customFormat="1" ht="21" customHeight="1">
      <c r="A181" s="46"/>
      <c r="B181" s="6" t="s">
        <v>8</v>
      </c>
      <c r="C181" s="13">
        <v>102</v>
      </c>
      <c r="D181" s="26">
        <v>7</v>
      </c>
      <c r="E181" s="13">
        <f t="shared" si="7"/>
        <v>109</v>
      </c>
    </row>
    <row r="182" spans="1:5" s="38" customFormat="1" ht="21" customHeight="1">
      <c r="A182" s="46"/>
      <c r="B182" s="6" t="s">
        <v>18</v>
      </c>
      <c r="C182" s="13">
        <v>86</v>
      </c>
      <c r="D182" s="13">
        <v>15</v>
      </c>
      <c r="E182" s="13">
        <f t="shared" si="7"/>
        <v>101</v>
      </c>
    </row>
    <row r="183" spans="1:5" s="38" customFormat="1" ht="21" customHeight="1">
      <c r="A183" s="44"/>
      <c r="B183" s="6" t="s">
        <v>9</v>
      </c>
      <c r="C183" s="53">
        <v>92</v>
      </c>
      <c r="D183" s="13">
        <v>21</v>
      </c>
      <c r="E183" s="59">
        <f t="shared" si="7"/>
        <v>113</v>
      </c>
    </row>
    <row r="184" spans="1:5" s="38" customFormat="1" ht="21" customHeight="1">
      <c r="A184" s="44"/>
      <c r="B184" s="6" t="s">
        <v>35</v>
      </c>
      <c r="C184" s="26">
        <v>26</v>
      </c>
      <c r="D184" s="13">
        <v>10</v>
      </c>
      <c r="E184" s="59">
        <f t="shared" si="7"/>
        <v>36</v>
      </c>
    </row>
    <row r="185" spans="1:5" s="38" customFormat="1" ht="21" customHeight="1">
      <c r="A185" s="44"/>
      <c r="B185" s="6" t="s">
        <v>34</v>
      </c>
      <c r="C185" s="53">
        <v>22</v>
      </c>
      <c r="D185" s="13">
        <v>30</v>
      </c>
      <c r="E185" s="59">
        <f t="shared" si="7"/>
        <v>52</v>
      </c>
    </row>
    <row r="186" spans="1:5" s="38" customFormat="1" ht="21" customHeight="1">
      <c r="A186" s="44"/>
      <c r="B186" s="6" t="s">
        <v>10</v>
      </c>
      <c r="C186" s="53">
        <v>55</v>
      </c>
      <c r="D186" s="13">
        <v>41</v>
      </c>
      <c r="E186" s="59">
        <f t="shared" si="7"/>
        <v>96</v>
      </c>
    </row>
    <row r="187" spans="1:5" s="76" customFormat="1" ht="24.75" customHeight="1">
      <c r="A187" s="113"/>
      <c r="B187" s="114" t="s">
        <v>3</v>
      </c>
      <c r="C187" s="117">
        <f>SUM(C180:C186)</f>
        <v>443</v>
      </c>
      <c r="D187" s="117">
        <f>SUM(D180:D186)</f>
        <v>150</v>
      </c>
      <c r="E187" s="117">
        <f t="shared" si="7"/>
        <v>593</v>
      </c>
    </row>
    <row r="188" spans="1:5" s="94" customFormat="1" ht="39.75" customHeight="1">
      <c r="A188" s="133">
        <v>6</v>
      </c>
      <c r="B188" s="133"/>
      <c r="C188" s="133"/>
      <c r="D188" s="133"/>
      <c r="E188" s="133"/>
    </row>
    <row r="189" spans="1:5" s="38" customFormat="1" ht="21.75" customHeight="1">
      <c r="A189" s="131" t="s">
        <v>214</v>
      </c>
      <c r="B189" s="131" t="s">
        <v>215</v>
      </c>
      <c r="C189" s="134" t="s">
        <v>0</v>
      </c>
      <c r="D189" s="134"/>
      <c r="E189" s="134"/>
    </row>
    <row r="190" spans="1:5" s="38" customFormat="1" ht="21.75" customHeight="1">
      <c r="A190" s="132"/>
      <c r="B190" s="132"/>
      <c r="C190" s="100" t="s">
        <v>1</v>
      </c>
      <c r="D190" s="100" t="s">
        <v>2</v>
      </c>
      <c r="E190" s="100" t="s">
        <v>3</v>
      </c>
    </row>
    <row r="191" spans="1:5" s="38" customFormat="1" ht="21.75" customHeight="1">
      <c r="A191" s="57" t="s">
        <v>13</v>
      </c>
      <c r="B191" s="19" t="s">
        <v>162</v>
      </c>
      <c r="C191" s="55">
        <v>14</v>
      </c>
      <c r="D191" s="26">
        <v>24</v>
      </c>
      <c r="E191" s="58">
        <f aca="true" t="shared" si="8" ref="E191:E206">SUM(C191:D191)</f>
        <v>38</v>
      </c>
    </row>
    <row r="192" spans="1:5" s="38" customFormat="1" ht="21.75" customHeight="1">
      <c r="A192" s="44"/>
      <c r="B192" s="6" t="s">
        <v>165</v>
      </c>
      <c r="C192" s="53">
        <v>2</v>
      </c>
      <c r="D192" s="63" t="s">
        <v>42</v>
      </c>
      <c r="E192" s="61">
        <f t="shared" si="8"/>
        <v>2</v>
      </c>
    </row>
    <row r="193" spans="1:5" s="38" customFormat="1" ht="21.75" customHeight="1">
      <c r="A193" s="44"/>
      <c r="B193" s="6" t="s">
        <v>163</v>
      </c>
      <c r="C193" s="53">
        <v>11</v>
      </c>
      <c r="D193" s="26">
        <v>31</v>
      </c>
      <c r="E193" s="59">
        <f t="shared" si="8"/>
        <v>42</v>
      </c>
    </row>
    <row r="194" spans="1:5" s="38" customFormat="1" ht="21.75" customHeight="1">
      <c r="A194" s="44"/>
      <c r="B194" s="6" t="s">
        <v>164</v>
      </c>
      <c r="C194" s="55">
        <v>24</v>
      </c>
      <c r="D194" s="20">
        <v>3</v>
      </c>
      <c r="E194" s="58">
        <f t="shared" si="8"/>
        <v>27</v>
      </c>
    </row>
    <row r="195" spans="1:5" s="38" customFormat="1" ht="21.75" customHeight="1">
      <c r="A195" s="44"/>
      <c r="B195" s="6" t="s">
        <v>166</v>
      </c>
      <c r="C195" s="53">
        <v>22</v>
      </c>
      <c r="D195" s="60">
        <v>2</v>
      </c>
      <c r="E195" s="61">
        <f t="shared" si="8"/>
        <v>24</v>
      </c>
    </row>
    <row r="196" spans="1:5" s="38" customFormat="1" ht="24" customHeight="1">
      <c r="A196" s="113"/>
      <c r="B196" s="114" t="s">
        <v>3</v>
      </c>
      <c r="C196" s="117">
        <f>SUM(C191:C195)</f>
        <v>73</v>
      </c>
      <c r="D196" s="117">
        <f>SUM(D191:D195)</f>
        <v>60</v>
      </c>
      <c r="E196" s="117">
        <f t="shared" si="8"/>
        <v>133</v>
      </c>
    </row>
    <row r="197" spans="1:5" s="76" customFormat="1" ht="21.75" customHeight="1">
      <c r="A197" s="65" t="s">
        <v>21</v>
      </c>
      <c r="B197" s="6" t="s">
        <v>167</v>
      </c>
      <c r="C197" s="53">
        <v>11</v>
      </c>
      <c r="D197" s="13">
        <v>19</v>
      </c>
      <c r="E197" s="59">
        <f t="shared" si="8"/>
        <v>30</v>
      </c>
    </row>
    <row r="198" spans="1:5" s="38" customFormat="1" ht="21.75" customHeight="1">
      <c r="A198" s="46"/>
      <c r="B198" s="6" t="s">
        <v>168</v>
      </c>
      <c r="C198" s="53">
        <v>12</v>
      </c>
      <c r="D198" s="13">
        <v>12</v>
      </c>
      <c r="E198" s="59">
        <f t="shared" si="8"/>
        <v>24</v>
      </c>
    </row>
    <row r="199" spans="1:5" s="38" customFormat="1" ht="21.75" customHeight="1">
      <c r="A199" s="46"/>
      <c r="B199" s="6" t="s">
        <v>169</v>
      </c>
      <c r="C199" s="53">
        <v>28</v>
      </c>
      <c r="D199" s="13">
        <v>16</v>
      </c>
      <c r="E199" s="59">
        <f t="shared" si="8"/>
        <v>44</v>
      </c>
    </row>
    <row r="200" spans="1:5" s="38" customFormat="1" ht="21.75" customHeight="1">
      <c r="A200" s="46"/>
      <c r="B200" s="6" t="s">
        <v>170</v>
      </c>
      <c r="C200" s="53">
        <v>45</v>
      </c>
      <c r="D200" s="13">
        <v>2</v>
      </c>
      <c r="E200" s="59">
        <f t="shared" si="8"/>
        <v>47</v>
      </c>
    </row>
    <row r="201" spans="1:5" s="38" customFormat="1" ht="24" customHeight="1">
      <c r="A201" s="72"/>
      <c r="B201" s="73" t="s">
        <v>3</v>
      </c>
      <c r="C201" s="74">
        <f>SUM(C197:C200)</f>
        <v>96</v>
      </c>
      <c r="D201" s="74">
        <f>SUM(D197:D200)</f>
        <v>49</v>
      </c>
      <c r="E201" s="74">
        <f t="shared" si="8"/>
        <v>145</v>
      </c>
    </row>
    <row r="202" spans="1:5" s="76" customFormat="1" ht="21.75" customHeight="1">
      <c r="A202" s="65" t="s">
        <v>22</v>
      </c>
      <c r="B202" s="6" t="s">
        <v>172</v>
      </c>
      <c r="C202" s="53">
        <v>6</v>
      </c>
      <c r="D202" s="13">
        <v>65</v>
      </c>
      <c r="E202" s="59">
        <f t="shared" si="8"/>
        <v>71</v>
      </c>
    </row>
    <row r="203" spans="1:5" s="38" customFormat="1" ht="21.75" customHeight="1">
      <c r="A203" s="46"/>
      <c r="B203" s="6" t="s">
        <v>173</v>
      </c>
      <c r="C203" s="53">
        <v>13</v>
      </c>
      <c r="D203" s="13">
        <v>41</v>
      </c>
      <c r="E203" s="59">
        <f t="shared" si="8"/>
        <v>54</v>
      </c>
    </row>
    <row r="204" spans="1:5" s="38" customFormat="1" ht="21.75" customHeight="1">
      <c r="A204" s="45"/>
      <c r="B204" s="6" t="s">
        <v>174</v>
      </c>
      <c r="C204" s="53">
        <v>16</v>
      </c>
      <c r="D204" s="13">
        <v>55</v>
      </c>
      <c r="E204" s="59">
        <f t="shared" si="8"/>
        <v>71</v>
      </c>
    </row>
    <row r="205" spans="1:5" s="38" customFormat="1" ht="21.75" customHeight="1">
      <c r="A205" s="46"/>
      <c r="B205" s="6" t="s">
        <v>175</v>
      </c>
      <c r="C205" s="53">
        <v>18</v>
      </c>
      <c r="D205" s="13">
        <v>32</v>
      </c>
      <c r="E205" s="59">
        <f t="shared" si="8"/>
        <v>50</v>
      </c>
    </row>
    <row r="206" spans="1:5" s="38" customFormat="1" ht="24" customHeight="1">
      <c r="A206" s="113"/>
      <c r="B206" s="114" t="s">
        <v>3</v>
      </c>
      <c r="C206" s="117">
        <f>SUM(C202:C205)</f>
        <v>53</v>
      </c>
      <c r="D206" s="117">
        <f>SUM(D202:D205)</f>
        <v>193</v>
      </c>
      <c r="E206" s="117">
        <f t="shared" si="8"/>
        <v>246</v>
      </c>
    </row>
    <row r="207" spans="1:5" s="76" customFormat="1" ht="21.75" customHeight="1">
      <c r="A207" s="65" t="s">
        <v>26</v>
      </c>
      <c r="B207" s="6" t="s">
        <v>171</v>
      </c>
      <c r="C207" s="13">
        <v>35</v>
      </c>
      <c r="D207" s="13">
        <v>40</v>
      </c>
      <c r="E207" s="59">
        <f aca="true" t="shared" si="9" ref="E207:E214">SUM(C207:D207)</f>
        <v>75</v>
      </c>
    </row>
    <row r="208" spans="1:5" s="38" customFormat="1" ht="21.75" customHeight="1">
      <c r="A208" s="46"/>
      <c r="B208" s="6" t="s">
        <v>210</v>
      </c>
      <c r="C208" s="13">
        <v>5</v>
      </c>
      <c r="D208" s="13">
        <v>28</v>
      </c>
      <c r="E208" s="59">
        <f t="shared" si="9"/>
        <v>33</v>
      </c>
    </row>
    <row r="209" spans="1:5" s="38" customFormat="1" ht="21.75" customHeight="1">
      <c r="A209" s="46"/>
      <c r="B209" s="6" t="s">
        <v>176</v>
      </c>
      <c r="C209" s="53">
        <v>24</v>
      </c>
      <c r="D209" s="13">
        <v>43</v>
      </c>
      <c r="E209" s="59">
        <v>67</v>
      </c>
    </row>
    <row r="210" spans="1:5" s="38" customFormat="1" ht="21.75" customHeight="1">
      <c r="A210" s="46"/>
      <c r="B210" s="7" t="s">
        <v>231</v>
      </c>
      <c r="C210" s="86" t="s">
        <v>42</v>
      </c>
      <c r="D210" s="8">
        <v>2</v>
      </c>
      <c r="E210" s="54">
        <v>2</v>
      </c>
    </row>
    <row r="211" spans="1:5" s="38" customFormat="1" ht="21.75" customHeight="1">
      <c r="A211" s="80" t="s">
        <v>233</v>
      </c>
      <c r="B211" s="79" t="s">
        <v>232</v>
      </c>
      <c r="C211" s="87"/>
      <c r="D211" s="11"/>
      <c r="E211" s="88"/>
    </row>
    <row r="212" spans="1:5" s="38" customFormat="1" ht="21.75" customHeight="1">
      <c r="A212" s="46"/>
      <c r="B212" s="6" t="s">
        <v>177</v>
      </c>
      <c r="C212" s="13">
        <v>36</v>
      </c>
      <c r="D212" s="13">
        <v>69</v>
      </c>
      <c r="E212" s="13">
        <f t="shared" si="9"/>
        <v>105</v>
      </c>
    </row>
    <row r="213" spans="1:5" s="38" customFormat="1" ht="21.75" customHeight="1">
      <c r="A213" s="46"/>
      <c r="B213" s="6" t="s">
        <v>178</v>
      </c>
      <c r="C213" s="13">
        <v>119</v>
      </c>
      <c r="D213" s="13">
        <v>11</v>
      </c>
      <c r="E213" s="13">
        <f t="shared" si="9"/>
        <v>130</v>
      </c>
    </row>
    <row r="214" spans="1:5" s="38" customFormat="1" ht="21.75" customHeight="1">
      <c r="A214" s="46"/>
      <c r="B214" s="6" t="s">
        <v>211</v>
      </c>
      <c r="C214" s="13">
        <v>7</v>
      </c>
      <c r="D214" s="13">
        <v>26</v>
      </c>
      <c r="E214" s="13">
        <f t="shared" si="9"/>
        <v>33</v>
      </c>
    </row>
    <row r="215" spans="1:5" s="38" customFormat="1" ht="21.75" customHeight="1">
      <c r="A215" s="80" t="s">
        <v>234</v>
      </c>
      <c r="B215" s="7" t="s">
        <v>212</v>
      </c>
      <c r="C215" s="4">
        <v>1</v>
      </c>
      <c r="D215" s="4">
        <v>6</v>
      </c>
      <c r="E215" s="4">
        <v>7</v>
      </c>
    </row>
    <row r="216" spans="1:5" s="38" customFormat="1" ht="21.75" customHeight="1">
      <c r="A216" s="40"/>
      <c r="B216" s="5" t="s">
        <v>148</v>
      </c>
      <c r="C216" s="78"/>
      <c r="D216" s="78"/>
      <c r="E216" s="78"/>
    </row>
    <row r="217" spans="1:5" s="38" customFormat="1" ht="24" customHeight="1">
      <c r="A217" s="113"/>
      <c r="B217" s="114" t="s">
        <v>3</v>
      </c>
      <c r="C217" s="117">
        <v>228</v>
      </c>
      <c r="D217" s="117">
        <f>SUM(D207:D216)</f>
        <v>225</v>
      </c>
      <c r="E217" s="117">
        <v>453</v>
      </c>
    </row>
    <row r="218" spans="1:5" s="76" customFormat="1" ht="21.75" customHeight="1">
      <c r="A218" s="65" t="s">
        <v>27</v>
      </c>
      <c r="B218" s="6" t="s">
        <v>125</v>
      </c>
      <c r="C218" s="41">
        <v>2</v>
      </c>
      <c r="D218" s="8">
        <v>5</v>
      </c>
      <c r="E218" s="54">
        <f aca="true" t="shared" si="10" ref="E218:E223">SUM(C218:D218)</f>
        <v>7</v>
      </c>
    </row>
    <row r="219" spans="1:5" s="38" customFormat="1" ht="21.75" customHeight="1">
      <c r="A219" s="48"/>
      <c r="B219" s="6" t="s">
        <v>179</v>
      </c>
      <c r="C219" s="53">
        <v>18</v>
      </c>
      <c r="D219" s="13">
        <v>68</v>
      </c>
      <c r="E219" s="59">
        <f t="shared" si="10"/>
        <v>86</v>
      </c>
    </row>
    <row r="220" spans="1:5" s="38" customFormat="1" ht="21.75" customHeight="1">
      <c r="A220" s="48"/>
      <c r="B220" s="6" t="s">
        <v>128</v>
      </c>
      <c r="C220" s="53">
        <v>1</v>
      </c>
      <c r="D220" s="13">
        <v>4</v>
      </c>
      <c r="E220" s="59">
        <f t="shared" si="10"/>
        <v>5</v>
      </c>
    </row>
    <row r="221" spans="1:5" s="38" customFormat="1" ht="21.75" customHeight="1">
      <c r="A221" s="48"/>
      <c r="B221" s="6" t="s">
        <v>129</v>
      </c>
      <c r="C221" s="53">
        <v>33</v>
      </c>
      <c r="D221" s="13">
        <v>90</v>
      </c>
      <c r="E221" s="59">
        <f t="shared" si="10"/>
        <v>123</v>
      </c>
    </row>
    <row r="222" spans="1:5" s="38" customFormat="1" ht="21.75" customHeight="1">
      <c r="A222" s="48"/>
      <c r="B222" s="6" t="s">
        <v>130</v>
      </c>
      <c r="C222" s="53">
        <v>18</v>
      </c>
      <c r="D222" s="13">
        <v>69</v>
      </c>
      <c r="E222" s="59">
        <f t="shared" si="10"/>
        <v>87</v>
      </c>
    </row>
    <row r="223" spans="1:5" s="38" customFormat="1" ht="24" customHeight="1">
      <c r="A223" s="113"/>
      <c r="B223" s="114" t="s">
        <v>3</v>
      </c>
      <c r="C223" s="117">
        <f>SUM(C218:C222)</f>
        <v>72</v>
      </c>
      <c r="D223" s="117">
        <f>SUM(D218:D222)</f>
        <v>236</v>
      </c>
      <c r="E223" s="117">
        <f t="shared" si="10"/>
        <v>308</v>
      </c>
    </row>
    <row r="224" spans="1:5" s="38" customFormat="1" ht="35.25" customHeight="1">
      <c r="A224" s="133">
        <v>7</v>
      </c>
      <c r="B224" s="133"/>
      <c r="C224" s="133"/>
      <c r="D224" s="133"/>
      <c r="E224" s="133"/>
    </row>
    <row r="225" spans="1:5" s="38" customFormat="1" ht="28.5" customHeight="1">
      <c r="A225" s="131" t="s">
        <v>214</v>
      </c>
      <c r="B225" s="131" t="s">
        <v>215</v>
      </c>
      <c r="C225" s="134" t="s">
        <v>0</v>
      </c>
      <c r="D225" s="134"/>
      <c r="E225" s="134"/>
    </row>
    <row r="226" spans="1:5" s="38" customFormat="1" ht="21">
      <c r="A226" s="132"/>
      <c r="B226" s="132"/>
      <c r="C226" s="100" t="s">
        <v>1</v>
      </c>
      <c r="D226" s="100" t="s">
        <v>2</v>
      </c>
      <c r="E226" s="100" t="s">
        <v>3</v>
      </c>
    </row>
    <row r="227" spans="1:5" s="76" customFormat="1" ht="24" customHeight="1">
      <c r="A227" s="65" t="s">
        <v>32</v>
      </c>
      <c r="B227" s="6" t="s">
        <v>180</v>
      </c>
      <c r="C227" s="53">
        <v>9</v>
      </c>
      <c r="D227" s="13">
        <v>12</v>
      </c>
      <c r="E227" s="59">
        <f>SUM(C227:D227)</f>
        <v>21</v>
      </c>
    </row>
    <row r="228" spans="1:5" s="38" customFormat="1" ht="24" customHeight="1">
      <c r="A228" s="46"/>
      <c r="B228" s="6" t="s">
        <v>181</v>
      </c>
      <c r="C228" s="53">
        <v>7</v>
      </c>
      <c r="D228" s="13">
        <v>20</v>
      </c>
      <c r="E228" s="59">
        <f>SUM(C228:D228)</f>
        <v>27</v>
      </c>
    </row>
    <row r="229" spans="1:5" s="38" customFormat="1" ht="24" customHeight="1">
      <c r="A229" s="46"/>
      <c r="B229" s="6" t="s">
        <v>240</v>
      </c>
      <c r="C229" s="53">
        <v>4</v>
      </c>
      <c r="D229" s="63" t="s">
        <v>42</v>
      </c>
      <c r="E229" s="59">
        <f>SUM(C229:D229)</f>
        <v>4</v>
      </c>
    </row>
    <row r="230" spans="1:5" s="38" customFormat="1" ht="24" customHeight="1">
      <c r="A230" s="45"/>
      <c r="B230" s="6" t="s">
        <v>182</v>
      </c>
      <c r="C230" s="63" t="s">
        <v>42</v>
      </c>
      <c r="D230" s="13">
        <v>1</v>
      </c>
      <c r="E230" s="59">
        <f>SUM(C230:D230)</f>
        <v>1</v>
      </c>
    </row>
    <row r="231" spans="1:5" s="38" customFormat="1" ht="24" customHeight="1">
      <c r="A231" s="72"/>
      <c r="B231" s="73" t="s">
        <v>3</v>
      </c>
      <c r="C231" s="74">
        <f>SUM(C227:C230)</f>
        <v>20</v>
      </c>
      <c r="D231" s="74">
        <f>SUM(D227:D230)</f>
        <v>33</v>
      </c>
      <c r="E231" s="74">
        <f>SUM(C231:D231)</f>
        <v>53</v>
      </c>
    </row>
    <row r="232" spans="1:5" s="38" customFormat="1" ht="36.75" customHeight="1">
      <c r="A232" s="103"/>
      <c r="B232" s="104" t="s">
        <v>183</v>
      </c>
      <c r="C232" s="105">
        <v>1850</v>
      </c>
      <c r="D232" s="105">
        <v>3448</v>
      </c>
      <c r="E232" s="105">
        <v>5298</v>
      </c>
    </row>
    <row r="233" spans="1:5" s="94" customFormat="1" ht="25.5" customHeight="1">
      <c r="A233" s="95"/>
      <c r="B233" s="89"/>
      <c r="C233" s="96"/>
      <c r="D233" s="96"/>
      <c r="E233" s="96"/>
    </row>
    <row r="234" spans="1:5" s="94" customFormat="1" ht="25.5" customHeight="1">
      <c r="A234" s="97"/>
      <c r="B234" s="90"/>
      <c r="C234" s="98"/>
      <c r="D234" s="98"/>
      <c r="E234" s="98"/>
    </row>
    <row r="235" spans="1:5" s="94" customFormat="1" ht="25.5" customHeight="1">
      <c r="A235" s="97"/>
      <c r="B235" s="90"/>
      <c r="C235" s="98"/>
      <c r="D235" s="98"/>
      <c r="E235" s="98"/>
    </row>
    <row r="236" spans="1:5" s="94" customFormat="1" ht="25.5" customHeight="1">
      <c r="A236" s="97"/>
      <c r="B236" s="90"/>
      <c r="C236" s="98"/>
      <c r="D236" s="98"/>
      <c r="E236" s="98"/>
    </row>
    <row r="237" spans="1:5" s="94" customFormat="1" ht="25.5" customHeight="1">
      <c r="A237" s="97"/>
      <c r="B237" s="90"/>
      <c r="C237" s="98"/>
      <c r="D237" s="98"/>
      <c r="E237" s="98"/>
    </row>
    <row r="238" spans="1:5" s="94" customFormat="1" ht="25.5" customHeight="1">
      <c r="A238" s="97"/>
      <c r="B238" s="90"/>
      <c r="C238" s="98"/>
      <c r="D238" s="98"/>
      <c r="E238" s="98"/>
    </row>
    <row r="239" spans="1:5" s="94" customFormat="1" ht="25.5" customHeight="1">
      <c r="A239" s="97"/>
      <c r="B239" s="90"/>
      <c r="C239" s="98"/>
      <c r="D239" s="98"/>
      <c r="E239" s="98"/>
    </row>
    <row r="240" spans="1:5" s="94" customFormat="1" ht="25.5" customHeight="1">
      <c r="A240" s="97"/>
      <c r="B240" s="90"/>
      <c r="C240" s="98"/>
      <c r="D240" s="98"/>
      <c r="E240" s="98"/>
    </row>
    <row r="241" spans="1:5" s="94" customFormat="1" ht="25.5" customHeight="1">
      <c r="A241" s="97"/>
      <c r="B241" s="90"/>
      <c r="C241" s="98"/>
      <c r="D241" s="98"/>
      <c r="E241" s="98"/>
    </row>
    <row r="242" spans="1:5" s="94" customFormat="1" ht="25.5" customHeight="1">
      <c r="A242" s="97"/>
      <c r="B242" s="90"/>
      <c r="C242" s="98"/>
      <c r="D242" s="98"/>
      <c r="E242" s="98"/>
    </row>
    <row r="243" spans="1:5" s="94" customFormat="1" ht="25.5" customHeight="1">
      <c r="A243" s="97"/>
      <c r="B243" s="90"/>
      <c r="C243" s="98"/>
      <c r="D243" s="98"/>
      <c r="E243" s="98"/>
    </row>
    <row r="244" spans="1:5" s="94" customFormat="1" ht="25.5" customHeight="1">
      <c r="A244" s="97"/>
      <c r="B244" s="90"/>
      <c r="C244" s="98"/>
      <c r="D244" s="98"/>
      <c r="E244" s="98"/>
    </row>
    <row r="245" spans="1:5" s="94" customFormat="1" ht="25.5" customHeight="1">
      <c r="A245" s="97"/>
      <c r="B245" s="90"/>
      <c r="C245" s="98"/>
      <c r="D245" s="98"/>
      <c r="E245" s="98"/>
    </row>
    <row r="246" spans="1:5" s="94" customFormat="1" ht="25.5" customHeight="1">
      <c r="A246" s="97"/>
      <c r="B246" s="90"/>
      <c r="C246" s="98"/>
      <c r="D246" s="98"/>
      <c r="E246" s="98"/>
    </row>
    <row r="247" spans="1:5" s="94" customFormat="1" ht="25.5" customHeight="1">
      <c r="A247" s="97"/>
      <c r="B247" s="90"/>
      <c r="C247" s="98"/>
      <c r="D247" s="98"/>
      <c r="E247" s="98"/>
    </row>
    <row r="248" spans="1:5" s="94" customFormat="1" ht="25.5" customHeight="1">
      <c r="A248" s="97"/>
      <c r="B248" s="90"/>
      <c r="C248" s="98"/>
      <c r="D248" s="98"/>
      <c r="E248" s="98"/>
    </row>
    <row r="249" spans="1:5" s="94" customFormat="1" ht="25.5" customHeight="1">
      <c r="A249" s="97"/>
      <c r="B249" s="90"/>
      <c r="C249" s="98"/>
      <c r="D249" s="98"/>
      <c r="E249" s="98"/>
    </row>
    <row r="250" spans="1:5" s="94" customFormat="1" ht="25.5" customHeight="1">
      <c r="A250" s="97"/>
      <c r="B250" s="90"/>
      <c r="C250" s="98"/>
      <c r="D250" s="98"/>
      <c r="E250" s="98"/>
    </row>
    <row r="251" spans="1:5" s="94" customFormat="1" ht="25.5" customHeight="1">
      <c r="A251" s="97"/>
      <c r="B251" s="90"/>
      <c r="C251" s="98"/>
      <c r="D251" s="98"/>
      <c r="E251" s="98"/>
    </row>
    <row r="252" spans="1:5" s="38" customFormat="1" ht="25.5" customHeight="1">
      <c r="A252" s="97"/>
      <c r="B252" s="90"/>
      <c r="C252" s="98"/>
      <c r="D252" s="98"/>
      <c r="E252" s="98"/>
    </row>
    <row r="253" spans="1:5" s="38" customFormat="1" ht="25.5" customHeight="1">
      <c r="A253" s="97"/>
      <c r="B253" s="90"/>
      <c r="C253" s="98"/>
      <c r="D253" s="98"/>
      <c r="E253" s="98"/>
    </row>
    <row r="254" spans="1:5" s="38" customFormat="1" ht="25.5" customHeight="1">
      <c r="A254" s="97"/>
      <c r="B254" s="90"/>
      <c r="C254" s="98"/>
      <c r="D254" s="98"/>
      <c r="E254" s="98"/>
    </row>
    <row r="255" spans="1:5" s="38" customFormat="1" ht="26.25" customHeight="1">
      <c r="A255" s="133">
        <v>8</v>
      </c>
      <c r="B255" s="133"/>
      <c r="C255" s="133"/>
      <c r="D255" s="133"/>
      <c r="E255" s="133"/>
    </row>
    <row r="256" spans="1:5" s="38" customFormat="1" ht="28.5" customHeight="1">
      <c r="A256" s="131" t="s">
        <v>214</v>
      </c>
      <c r="B256" s="131" t="s">
        <v>215</v>
      </c>
      <c r="C256" s="134" t="s">
        <v>0</v>
      </c>
      <c r="D256" s="134"/>
      <c r="E256" s="134"/>
    </row>
    <row r="257" spans="1:5" s="38" customFormat="1" ht="21">
      <c r="A257" s="132"/>
      <c r="B257" s="132"/>
      <c r="C257" s="100" t="s">
        <v>1</v>
      </c>
      <c r="D257" s="100" t="s">
        <v>2</v>
      </c>
      <c r="E257" s="100" t="s">
        <v>3</v>
      </c>
    </row>
    <row r="258" spans="1:5" s="38" customFormat="1" ht="21" customHeight="1">
      <c r="A258" s="36" t="s">
        <v>213</v>
      </c>
      <c r="B258" s="18"/>
      <c r="C258" s="8"/>
      <c r="D258" s="8"/>
      <c r="E258" s="8"/>
    </row>
    <row r="259" spans="1:5" s="38" customFormat="1" ht="21" customHeight="1">
      <c r="A259" s="69" t="s">
        <v>184</v>
      </c>
      <c r="B259" s="5" t="s">
        <v>185</v>
      </c>
      <c r="C259" s="11">
        <v>9</v>
      </c>
      <c r="D259" s="11">
        <v>5</v>
      </c>
      <c r="E259" s="11">
        <f aca="true" t="shared" si="11" ref="E259:E282">SUM(C259:D259)</f>
        <v>14</v>
      </c>
    </row>
    <row r="260" spans="1:5" s="38" customFormat="1" ht="21" customHeight="1">
      <c r="A260" s="43"/>
      <c r="B260" s="9" t="s">
        <v>118</v>
      </c>
      <c r="C260" s="11">
        <v>1</v>
      </c>
      <c r="D260" s="12" t="s">
        <v>42</v>
      </c>
      <c r="E260" s="11">
        <v>1</v>
      </c>
    </row>
    <row r="261" spans="1:5" s="38" customFormat="1" ht="21" customHeight="1">
      <c r="A261" s="43"/>
      <c r="B261" s="18" t="s">
        <v>186</v>
      </c>
      <c r="C261" s="13">
        <v>2</v>
      </c>
      <c r="D261" s="12" t="s">
        <v>42</v>
      </c>
      <c r="E261" s="13">
        <v>2</v>
      </c>
    </row>
    <row r="262" spans="1:5" s="38" customFormat="1" ht="21" customHeight="1">
      <c r="A262" s="21"/>
      <c r="B262" s="18" t="s">
        <v>122</v>
      </c>
      <c r="C262" s="13">
        <v>5</v>
      </c>
      <c r="D262" s="13">
        <v>12</v>
      </c>
      <c r="E262" s="13">
        <f t="shared" si="11"/>
        <v>17</v>
      </c>
    </row>
    <row r="263" spans="1:5" s="38" customFormat="1" ht="21" customHeight="1">
      <c r="A263" s="120"/>
      <c r="B263" s="121" t="s">
        <v>3</v>
      </c>
      <c r="C263" s="117">
        <f>SUM(C259:C262)</f>
        <v>17</v>
      </c>
      <c r="D263" s="117">
        <f>SUM(D259:D262)</f>
        <v>17</v>
      </c>
      <c r="E263" s="117">
        <f>SUM(E259:E262)</f>
        <v>34</v>
      </c>
    </row>
    <row r="264" spans="1:5" s="66" customFormat="1" ht="22.5" customHeight="1">
      <c r="A264" s="21" t="s">
        <v>187</v>
      </c>
      <c r="B264" s="18" t="s">
        <v>124</v>
      </c>
      <c r="C264" s="13">
        <v>48</v>
      </c>
      <c r="D264" s="13">
        <v>52</v>
      </c>
      <c r="E264" s="13">
        <f t="shared" si="11"/>
        <v>100</v>
      </c>
    </row>
    <row r="265" spans="1:5" s="38" customFormat="1" ht="22.5" customHeight="1">
      <c r="A265" s="120"/>
      <c r="B265" s="121" t="s">
        <v>3</v>
      </c>
      <c r="C265" s="117">
        <f>SUM(C264)</f>
        <v>48</v>
      </c>
      <c r="D265" s="117">
        <f>SUM(D264)</f>
        <v>52</v>
      </c>
      <c r="E265" s="117">
        <f t="shared" si="11"/>
        <v>100</v>
      </c>
    </row>
    <row r="266" spans="1:5" s="75" customFormat="1" ht="21" customHeight="1">
      <c r="A266" s="69" t="s">
        <v>201</v>
      </c>
      <c r="B266" s="6" t="s">
        <v>150</v>
      </c>
      <c r="C266" s="11">
        <v>20</v>
      </c>
      <c r="D266" s="11">
        <v>67</v>
      </c>
      <c r="E266" s="11">
        <f t="shared" si="11"/>
        <v>87</v>
      </c>
    </row>
    <row r="267" spans="1:5" s="38" customFormat="1" ht="21" customHeight="1">
      <c r="A267" s="43"/>
      <c r="B267" s="6" t="s">
        <v>120</v>
      </c>
      <c r="C267" s="11">
        <v>7</v>
      </c>
      <c r="D267" s="11">
        <v>5</v>
      </c>
      <c r="E267" s="11">
        <f t="shared" si="11"/>
        <v>12</v>
      </c>
    </row>
    <row r="268" spans="1:5" s="38" customFormat="1" ht="21" customHeight="1">
      <c r="A268" s="43"/>
      <c r="B268" s="6" t="s">
        <v>155</v>
      </c>
      <c r="C268" s="11">
        <v>13</v>
      </c>
      <c r="D268" s="11">
        <v>15</v>
      </c>
      <c r="E268" s="11">
        <v>28</v>
      </c>
    </row>
    <row r="269" spans="1:5" s="38" customFormat="1" ht="21" customHeight="1">
      <c r="A269" s="43"/>
      <c r="B269" s="6" t="s">
        <v>158</v>
      </c>
      <c r="C269" s="11">
        <v>35</v>
      </c>
      <c r="D269" s="11">
        <v>39</v>
      </c>
      <c r="E269" s="11">
        <v>74</v>
      </c>
    </row>
    <row r="270" spans="1:5" s="38" customFormat="1" ht="21" customHeight="1">
      <c r="A270" s="43"/>
      <c r="B270" s="9" t="s">
        <v>198</v>
      </c>
      <c r="C270" s="11">
        <v>31</v>
      </c>
      <c r="D270" s="11">
        <v>7</v>
      </c>
      <c r="E270" s="11">
        <v>38</v>
      </c>
    </row>
    <row r="271" spans="1:5" s="38" customFormat="1" ht="21" customHeight="1">
      <c r="A271" s="120"/>
      <c r="B271" s="122" t="s">
        <v>3</v>
      </c>
      <c r="C271" s="117">
        <f>SUM(C266:C270)</f>
        <v>106</v>
      </c>
      <c r="D271" s="117">
        <f>SUM(D266:D270)</f>
        <v>133</v>
      </c>
      <c r="E271" s="117">
        <f>SUM(E266:E270)</f>
        <v>239</v>
      </c>
    </row>
    <row r="272" spans="1:5" s="76" customFormat="1" ht="22.5" customHeight="1">
      <c r="A272" s="21" t="s">
        <v>14</v>
      </c>
      <c r="B272" s="18" t="s">
        <v>188</v>
      </c>
      <c r="C272" s="13">
        <v>6</v>
      </c>
      <c r="D272" s="13">
        <v>50</v>
      </c>
      <c r="E272" s="13">
        <f t="shared" si="11"/>
        <v>56</v>
      </c>
    </row>
    <row r="273" spans="1:5" s="38" customFormat="1" ht="22.5" customHeight="1">
      <c r="A273" s="123"/>
      <c r="B273" s="121" t="s">
        <v>3</v>
      </c>
      <c r="C273" s="117">
        <f>SUM(C272)</f>
        <v>6</v>
      </c>
      <c r="D273" s="117">
        <f>SUM(D272)</f>
        <v>50</v>
      </c>
      <c r="E273" s="117">
        <f t="shared" si="11"/>
        <v>56</v>
      </c>
    </row>
    <row r="274" spans="1:5" s="76" customFormat="1" ht="22.5" customHeight="1">
      <c r="A274" s="69" t="s">
        <v>15</v>
      </c>
      <c r="B274" s="16" t="s">
        <v>126</v>
      </c>
      <c r="C274" s="13">
        <v>21</v>
      </c>
      <c r="D274" s="13">
        <v>72</v>
      </c>
      <c r="E274" s="13">
        <f t="shared" si="11"/>
        <v>93</v>
      </c>
    </row>
    <row r="275" spans="1:5" s="38" customFormat="1" ht="22.5" customHeight="1">
      <c r="A275" s="123"/>
      <c r="B275" s="121" t="s">
        <v>3</v>
      </c>
      <c r="C275" s="117">
        <f>SUM(C274)</f>
        <v>21</v>
      </c>
      <c r="D275" s="117">
        <f>SUM(D274)</f>
        <v>72</v>
      </c>
      <c r="E275" s="117">
        <f t="shared" si="11"/>
        <v>93</v>
      </c>
    </row>
    <row r="276" spans="1:5" s="76" customFormat="1" ht="22.5" customHeight="1">
      <c r="A276" s="69" t="s">
        <v>11</v>
      </c>
      <c r="B276" s="16" t="s">
        <v>134</v>
      </c>
      <c r="C276" s="13">
        <v>13</v>
      </c>
      <c r="D276" s="13">
        <v>35</v>
      </c>
      <c r="E276" s="13">
        <f t="shared" si="11"/>
        <v>48</v>
      </c>
    </row>
    <row r="277" spans="1:5" s="38" customFormat="1" ht="22.5" customHeight="1">
      <c r="A277" s="123"/>
      <c r="B277" s="121" t="s">
        <v>3</v>
      </c>
      <c r="C277" s="117">
        <f>SUM(C276)</f>
        <v>13</v>
      </c>
      <c r="D277" s="117">
        <f>SUM(D276)</f>
        <v>35</v>
      </c>
      <c r="E277" s="117">
        <f t="shared" si="11"/>
        <v>48</v>
      </c>
    </row>
    <row r="278" spans="1:5" s="76" customFormat="1" ht="21" customHeight="1">
      <c r="A278" s="21" t="s">
        <v>202</v>
      </c>
      <c r="B278" s="18" t="s">
        <v>171</v>
      </c>
      <c r="C278" s="13">
        <v>78</v>
      </c>
      <c r="D278" s="13">
        <v>87</v>
      </c>
      <c r="E278" s="13">
        <v>165</v>
      </c>
    </row>
    <row r="279" spans="1:5" s="38" customFormat="1" ht="21" customHeight="1">
      <c r="A279" s="21"/>
      <c r="B279" s="18" t="s">
        <v>177</v>
      </c>
      <c r="C279" s="13">
        <v>25</v>
      </c>
      <c r="D279" s="13">
        <v>58</v>
      </c>
      <c r="E279" s="13">
        <f t="shared" si="11"/>
        <v>83</v>
      </c>
    </row>
    <row r="280" spans="1:5" s="38" customFormat="1" ht="21" customHeight="1">
      <c r="A280" s="21"/>
      <c r="B280" s="18" t="s">
        <v>189</v>
      </c>
      <c r="C280" s="26">
        <v>1</v>
      </c>
      <c r="D280" s="13">
        <v>33</v>
      </c>
      <c r="E280" s="13">
        <v>34</v>
      </c>
    </row>
    <row r="281" spans="1:5" s="38" customFormat="1" ht="21" customHeight="1">
      <c r="A281" s="21"/>
      <c r="B281" s="18" t="s">
        <v>190</v>
      </c>
      <c r="C281" s="13">
        <v>4</v>
      </c>
      <c r="D281" s="13">
        <v>28</v>
      </c>
      <c r="E281" s="13">
        <f t="shared" si="11"/>
        <v>32</v>
      </c>
    </row>
    <row r="282" spans="1:5" s="38" customFormat="1" ht="21" customHeight="1">
      <c r="A282" s="21"/>
      <c r="B282" s="18" t="s">
        <v>191</v>
      </c>
      <c r="C282" s="13">
        <v>3</v>
      </c>
      <c r="D282" s="13">
        <v>11</v>
      </c>
      <c r="E282" s="13">
        <f t="shared" si="11"/>
        <v>14</v>
      </c>
    </row>
    <row r="283" spans="1:5" s="38" customFormat="1" ht="21" customHeight="1">
      <c r="A283" s="21"/>
      <c r="B283" s="18" t="s">
        <v>192</v>
      </c>
      <c r="C283" s="13">
        <v>24</v>
      </c>
      <c r="D283" s="13">
        <v>89</v>
      </c>
      <c r="E283" s="13">
        <v>113</v>
      </c>
    </row>
    <row r="284" spans="1:5" s="38" customFormat="1" ht="21" customHeight="1">
      <c r="A284" s="120"/>
      <c r="B284" s="122" t="s">
        <v>3</v>
      </c>
      <c r="C284" s="117">
        <f>SUM(C278:C283)</f>
        <v>135</v>
      </c>
      <c r="D284" s="117">
        <f>SUM(D278:D283)</f>
        <v>306</v>
      </c>
      <c r="E284" s="117">
        <f>SUM(E278:E283)</f>
        <v>441</v>
      </c>
    </row>
    <row r="285" spans="1:5" s="76" customFormat="1" ht="21" customHeight="1">
      <c r="A285" s="21" t="s">
        <v>99</v>
      </c>
      <c r="B285" s="34" t="s">
        <v>144</v>
      </c>
      <c r="C285" s="11">
        <v>5</v>
      </c>
      <c r="D285" s="11">
        <v>47</v>
      </c>
      <c r="E285" s="11">
        <f aca="true" t="shared" si="12" ref="E285:E313">SUM(C285:D285)</f>
        <v>52</v>
      </c>
    </row>
    <row r="286" spans="1:5" s="38" customFormat="1" ht="21" customHeight="1">
      <c r="A286" s="21"/>
      <c r="B286" s="33" t="s">
        <v>146</v>
      </c>
      <c r="C286" s="13">
        <v>14</v>
      </c>
      <c r="D286" s="13">
        <v>35</v>
      </c>
      <c r="E286" s="13">
        <v>49</v>
      </c>
    </row>
    <row r="287" spans="1:5" s="38" customFormat="1" ht="21" customHeight="1">
      <c r="A287" s="21"/>
      <c r="B287" s="18" t="s">
        <v>149</v>
      </c>
      <c r="C287" s="13">
        <v>29</v>
      </c>
      <c r="D287" s="13">
        <v>64</v>
      </c>
      <c r="E287" s="13">
        <v>93</v>
      </c>
    </row>
    <row r="288" spans="1:5" s="38" customFormat="1" ht="21" customHeight="1">
      <c r="A288" s="21"/>
      <c r="B288" s="18" t="s">
        <v>193</v>
      </c>
      <c r="C288" s="13">
        <v>14</v>
      </c>
      <c r="D288" s="13">
        <v>81</v>
      </c>
      <c r="E288" s="13">
        <f t="shared" si="12"/>
        <v>95</v>
      </c>
    </row>
    <row r="289" spans="1:5" s="38" customFormat="1" ht="21" customHeight="1">
      <c r="A289" s="21"/>
      <c r="B289" s="18" t="s">
        <v>200</v>
      </c>
      <c r="C289" s="13">
        <v>8</v>
      </c>
      <c r="D289" s="13">
        <v>53</v>
      </c>
      <c r="E289" s="13">
        <f t="shared" si="12"/>
        <v>61</v>
      </c>
    </row>
    <row r="290" spans="1:5" s="38" customFormat="1" ht="21" customHeight="1">
      <c r="A290" s="40"/>
      <c r="B290" s="18" t="s">
        <v>147</v>
      </c>
      <c r="C290" s="13">
        <v>1</v>
      </c>
      <c r="D290" s="13">
        <v>51</v>
      </c>
      <c r="E290" s="13">
        <f t="shared" si="12"/>
        <v>52</v>
      </c>
    </row>
    <row r="291" spans="1:5" s="38" customFormat="1" ht="21" customHeight="1">
      <c r="A291" s="43"/>
      <c r="B291" s="16" t="s">
        <v>151</v>
      </c>
      <c r="C291" s="13">
        <v>12</v>
      </c>
      <c r="D291" s="13">
        <v>20</v>
      </c>
      <c r="E291" s="13">
        <f t="shared" si="12"/>
        <v>32</v>
      </c>
    </row>
    <row r="292" spans="1:5" s="38" customFormat="1" ht="21" customHeight="1">
      <c r="A292" s="120"/>
      <c r="B292" s="124" t="s">
        <v>3</v>
      </c>
      <c r="C292" s="117">
        <f>SUM(C285:C291)</f>
        <v>83</v>
      </c>
      <c r="D292" s="117">
        <f>SUM(D285:D291)</f>
        <v>351</v>
      </c>
      <c r="E292" s="117">
        <f>SUM(E285:E291)</f>
        <v>434</v>
      </c>
    </row>
    <row r="293" spans="1:5" s="76" customFormat="1" ht="32.25" customHeight="1">
      <c r="A293" s="133">
        <v>9</v>
      </c>
      <c r="B293" s="133"/>
      <c r="C293" s="133"/>
      <c r="D293" s="133"/>
      <c r="E293" s="133"/>
    </row>
    <row r="294" spans="1:5" s="38" customFormat="1" ht="25.5" customHeight="1">
      <c r="A294" s="131" t="s">
        <v>214</v>
      </c>
      <c r="B294" s="131" t="s">
        <v>215</v>
      </c>
      <c r="C294" s="134" t="s">
        <v>0</v>
      </c>
      <c r="D294" s="134"/>
      <c r="E294" s="134"/>
    </row>
    <row r="295" spans="1:5" s="38" customFormat="1" ht="21">
      <c r="A295" s="132"/>
      <c r="B295" s="132"/>
      <c r="C295" s="100" t="s">
        <v>1</v>
      </c>
      <c r="D295" s="100" t="s">
        <v>2</v>
      </c>
      <c r="E295" s="100" t="s">
        <v>3</v>
      </c>
    </row>
    <row r="296" spans="1:5" s="38" customFormat="1" ht="24" customHeight="1">
      <c r="A296" s="69" t="s">
        <v>12</v>
      </c>
      <c r="B296" s="6" t="s">
        <v>152</v>
      </c>
      <c r="C296" s="11">
        <v>2</v>
      </c>
      <c r="D296" s="11">
        <v>3</v>
      </c>
      <c r="E296" s="11">
        <f t="shared" si="12"/>
        <v>5</v>
      </c>
    </row>
    <row r="297" spans="1:5" s="38" customFormat="1" ht="21" customHeight="1">
      <c r="A297" s="69"/>
      <c r="B297" s="9" t="s">
        <v>153</v>
      </c>
      <c r="C297" s="11">
        <v>4</v>
      </c>
      <c r="D297" s="11">
        <v>23</v>
      </c>
      <c r="E297" s="11">
        <f t="shared" si="12"/>
        <v>27</v>
      </c>
    </row>
    <row r="298" spans="1:5" s="38" customFormat="1" ht="21" customHeight="1">
      <c r="A298" s="69"/>
      <c r="B298" s="6" t="s">
        <v>154</v>
      </c>
      <c r="C298" s="11">
        <v>1</v>
      </c>
      <c r="D298" s="11">
        <v>14</v>
      </c>
      <c r="E298" s="11">
        <v>15</v>
      </c>
    </row>
    <row r="299" spans="1:5" s="38" customFormat="1" ht="21" customHeight="1">
      <c r="A299" s="69"/>
      <c r="B299" s="9" t="s">
        <v>156</v>
      </c>
      <c r="C299" s="11">
        <v>1</v>
      </c>
      <c r="D299" s="11">
        <v>4</v>
      </c>
      <c r="E299" s="11">
        <f t="shared" si="12"/>
        <v>5</v>
      </c>
    </row>
    <row r="300" spans="1:5" s="38" customFormat="1" ht="21" customHeight="1">
      <c r="A300" s="123"/>
      <c r="B300" s="122" t="s">
        <v>3</v>
      </c>
      <c r="C300" s="117">
        <f>SUM(C296:C299)</f>
        <v>8</v>
      </c>
      <c r="D300" s="117">
        <f>SUM(D296:D299)</f>
        <v>44</v>
      </c>
      <c r="E300" s="117">
        <f>SUM(E296:E299)</f>
        <v>52</v>
      </c>
    </row>
    <row r="301" spans="1:5" s="76" customFormat="1" ht="21" customHeight="1">
      <c r="A301" s="69" t="s">
        <v>20</v>
      </c>
      <c r="B301" s="6" t="s">
        <v>199</v>
      </c>
      <c r="C301" s="11">
        <v>12</v>
      </c>
      <c r="D301" s="11">
        <v>31</v>
      </c>
      <c r="E301" s="11">
        <v>43</v>
      </c>
    </row>
    <row r="302" spans="1:5" s="38" customFormat="1" ht="22.5" customHeight="1">
      <c r="A302" s="123"/>
      <c r="B302" s="122" t="s">
        <v>3</v>
      </c>
      <c r="C302" s="117">
        <v>12</v>
      </c>
      <c r="D302" s="117">
        <f>SUM(D301)</f>
        <v>31</v>
      </c>
      <c r="E302" s="117">
        <v>43</v>
      </c>
    </row>
    <row r="303" spans="1:5" s="76" customFormat="1" ht="21" customHeight="1">
      <c r="A303" s="69" t="s">
        <v>16</v>
      </c>
      <c r="B303" s="9" t="s">
        <v>194</v>
      </c>
      <c r="C303" s="11">
        <v>3</v>
      </c>
      <c r="D303" s="11">
        <v>3</v>
      </c>
      <c r="E303" s="11">
        <f t="shared" si="12"/>
        <v>6</v>
      </c>
    </row>
    <row r="304" spans="1:5" s="38" customFormat="1" ht="21" customHeight="1">
      <c r="A304" s="69"/>
      <c r="B304" s="6" t="s">
        <v>195</v>
      </c>
      <c r="C304" s="11">
        <v>5</v>
      </c>
      <c r="D304" s="11">
        <v>2</v>
      </c>
      <c r="E304" s="11">
        <f t="shared" si="12"/>
        <v>7</v>
      </c>
    </row>
    <row r="305" spans="1:5" s="38" customFormat="1" ht="21" customHeight="1">
      <c r="A305" s="69"/>
      <c r="B305" s="6" t="s">
        <v>196</v>
      </c>
      <c r="C305" s="11">
        <v>6</v>
      </c>
      <c r="D305" s="12" t="s">
        <v>42</v>
      </c>
      <c r="E305" s="11">
        <v>6</v>
      </c>
    </row>
    <row r="306" spans="1:5" s="38" customFormat="1" ht="21" customHeight="1">
      <c r="A306" s="69"/>
      <c r="B306" s="6" t="s">
        <v>197</v>
      </c>
      <c r="C306" s="11">
        <v>5</v>
      </c>
      <c r="D306" s="12" t="s">
        <v>42</v>
      </c>
      <c r="E306" s="11">
        <f t="shared" si="12"/>
        <v>5</v>
      </c>
    </row>
    <row r="307" spans="1:5" s="38" customFormat="1" ht="21" customHeight="1">
      <c r="A307" s="123"/>
      <c r="B307" s="122" t="s">
        <v>3</v>
      </c>
      <c r="C307" s="117">
        <f>SUM(C303:C306)</f>
        <v>19</v>
      </c>
      <c r="D307" s="117">
        <f>SUM(D303:D306)</f>
        <v>5</v>
      </c>
      <c r="E307" s="117">
        <f>SUM(E303:E306)</f>
        <v>24</v>
      </c>
    </row>
    <row r="308" spans="1:5" s="76" customFormat="1" ht="21" customHeight="1">
      <c r="A308" s="69" t="s">
        <v>22</v>
      </c>
      <c r="B308" s="6" t="s">
        <v>174</v>
      </c>
      <c r="C308" s="11">
        <v>12</v>
      </c>
      <c r="D308" s="11">
        <v>35</v>
      </c>
      <c r="E308" s="11">
        <f t="shared" si="12"/>
        <v>47</v>
      </c>
    </row>
    <row r="309" spans="1:5" s="38" customFormat="1" ht="21" customHeight="1">
      <c r="A309" s="69"/>
      <c r="B309" s="6" t="s">
        <v>172</v>
      </c>
      <c r="C309" s="11">
        <v>14</v>
      </c>
      <c r="D309" s="11">
        <v>27</v>
      </c>
      <c r="E309" s="11">
        <f t="shared" si="12"/>
        <v>41</v>
      </c>
    </row>
    <row r="310" spans="1:5" s="38" customFormat="1" ht="21" customHeight="1">
      <c r="A310" s="123"/>
      <c r="B310" s="122" t="s">
        <v>3</v>
      </c>
      <c r="C310" s="117">
        <f>SUM(C308:C309)</f>
        <v>26</v>
      </c>
      <c r="D310" s="117">
        <f>SUM(D308:D309)</f>
        <v>62</v>
      </c>
      <c r="E310" s="117">
        <f t="shared" si="12"/>
        <v>88</v>
      </c>
    </row>
    <row r="311" spans="1:5" s="76" customFormat="1" ht="21" customHeight="1">
      <c r="A311" s="69" t="s">
        <v>203</v>
      </c>
      <c r="B311" s="6" t="s">
        <v>204</v>
      </c>
      <c r="C311" s="11">
        <v>42</v>
      </c>
      <c r="D311" s="11">
        <v>14</v>
      </c>
      <c r="E311" s="11">
        <f t="shared" si="12"/>
        <v>56</v>
      </c>
    </row>
    <row r="312" spans="1:5" s="38" customFormat="1" ht="21" customHeight="1">
      <c r="A312" s="69"/>
      <c r="B312" s="6" t="s">
        <v>127</v>
      </c>
      <c r="C312" s="11">
        <v>16</v>
      </c>
      <c r="D312" s="11">
        <v>30</v>
      </c>
      <c r="E312" s="11">
        <f t="shared" si="12"/>
        <v>46</v>
      </c>
    </row>
    <row r="313" spans="1:5" s="38" customFormat="1" ht="21" customHeight="1">
      <c r="A313" s="120"/>
      <c r="B313" s="122" t="s">
        <v>3</v>
      </c>
      <c r="C313" s="117">
        <f>SUM(C311:C312)</f>
        <v>58</v>
      </c>
      <c r="D313" s="117">
        <f>SUM(D311:D312)</f>
        <v>44</v>
      </c>
      <c r="E313" s="117">
        <f t="shared" si="12"/>
        <v>102</v>
      </c>
    </row>
    <row r="314" spans="1:5" s="76" customFormat="1" ht="21" customHeight="1">
      <c r="A314" s="129" t="s">
        <v>216</v>
      </c>
      <c r="B314" s="130"/>
      <c r="C314" s="112">
        <v>552</v>
      </c>
      <c r="D314" s="112">
        <v>1202</v>
      </c>
      <c r="E314" s="112">
        <f>SUM(C314:D314)</f>
        <v>1754</v>
      </c>
    </row>
    <row r="315" spans="1:5" s="77" customFormat="1" ht="22.5" customHeight="1">
      <c r="A315" s="109"/>
      <c r="B315" s="110" t="s">
        <v>217</v>
      </c>
      <c r="C315" s="111">
        <v>160</v>
      </c>
      <c r="D315" s="125">
        <v>90</v>
      </c>
      <c r="E315" s="125">
        <f>SUM(C315:D315)</f>
        <v>250</v>
      </c>
    </row>
    <row r="316" spans="1:5" s="77" customFormat="1" ht="22.5" customHeight="1">
      <c r="A316" s="109"/>
      <c r="B316" s="110" t="s">
        <v>218</v>
      </c>
      <c r="C316" s="112">
        <v>1851</v>
      </c>
      <c r="D316" s="112">
        <v>3448</v>
      </c>
      <c r="E316" s="112">
        <v>5299</v>
      </c>
    </row>
    <row r="317" spans="1:5" s="77" customFormat="1" ht="22.5" customHeight="1">
      <c r="A317" s="129" t="s">
        <v>219</v>
      </c>
      <c r="B317" s="130"/>
      <c r="C317" s="112">
        <v>698</v>
      </c>
      <c r="D317" s="112">
        <v>1205</v>
      </c>
      <c r="E317" s="112">
        <v>1903</v>
      </c>
    </row>
    <row r="318" spans="1:5" s="38" customFormat="1" ht="22.5" customHeight="1">
      <c r="A318" s="129" t="s">
        <v>220</v>
      </c>
      <c r="B318" s="130"/>
      <c r="C318" s="111">
        <v>21</v>
      </c>
      <c r="D318" s="111">
        <v>36</v>
      </c>
      <c r="E318" s="111">
        <v>57</v>
      </c>
    </row>
    <row r="319" spans="1:5" s="38" customFormat="1" ht="36" customHeight="1">
      <c r="A319" s="127" t="s">
        <v>221</v>
      </c>
      <c r="B319" s="128"/>
      <c r="C319" s="99">
        <v>3283</v>
      </c>
      <c r="D319" s="99">
        <f>SUM(D314:D318)</f>
        <v>5981</v>
      </c>
      <c r="E319" s="99">
        <v>9264</v>
      </c>
    </row>
    <row r="320" spans="1:5" s="38" customFormat="1" ht="22.5" customHeight="1">
      <c r="A320" s="92" t="s">
        <v>239</v>
      </c>
      <c r="B320" s="91"/>
      <c r="C320" s="91"/>
      <c r="D320" s="91"/>
      <c r="E320" s="91"/>
    </row>
    <row r="321" spans="1:5" s="38" customFormat="1" ht="18.75">
      <c r="A321" s="49" t="s">
        <v>236</v>
      </c>
      <c r="B321" s="49"/>
      <c r="C321" s="49"/>
      <c r="D321" s="49"/>
      <c r="E321" s="49"/>
    </row>
    <row r="322" spans="1:5" s="38" customFormat="1" ht="18.75">
      <c r="A322" s="49" t="s">
        <v>237</v>
      </c>
      <c r="B322" s="49"/>
      <c r="C322" s="49"/>
      <c r="D322" s="49"/>
      <c r="E322" s="49"/>
    </row>
    <row r="323" spans="1:5" s="38" customFormat="1" ht="18.75">
      <c r="A323" s="49" t="s">
        <v>238</v>
      </c>
      <c r="B323" s="49"/>
      <c r="C323" s="49"/>
      <c r="D323" s="49"/>
      <c r="E323" s="49"/>
    </row>
    <row r="324" spans="1:5" s="38" customFormat="1" ht="18.75">
      <c r="A324" s="49" t="s">
        <v>243</v>
      </c>
      <c r="B324" s="49"/>
      <c r="C324" s="49"/>
      <c r="D324" s="49"/>
      <c r="E324" s="49"/>
    </row>
    <row r="325" spans="1:5" s="38" customFormat="1" ht="18.75">
      <c r="A325" s="49" t="s">
        <v>244</v>
      </c>
      <c r="B325" s="49"/>
      <c r="C325" s="49"/>
      <c r="D325" s="49"/>
      <c r="E325" s="49"/>
    </row>
    <row r="326" spans="1:5" s="38" customFormat="1" ht="18.75">
      <c r="A326" s="126" t="s">
        <v>241</v>
      </c>
      <c r="B326" s="126"/>
      <c r="C326" s="126"/>
      <c r="D326" s="126"/>
      <c r="E326" s="126"/>
    </row>
    <row r="327" spans="1:5" s="38" customFormat="1" ht="18.75">
      <c r="A327" s="126" t="s">
        <v>245</v>
      </c>
      <c r="B327" s="126"/>
      <c r="C327" s="126"/>
      <c r="D327" s="126"/>
      <c r="E327" s="126"/>
    </row>
    <row r="328" s="38" customFormat="1" ht="18.75"/>
    <row r="329" s="38" customFormat="1" ht="18.75"/>
    <row r="330" s="38" customFormat="1" ht="18.75"/>
    <row r="331" s="38" customFormat="1" ht="18.75"/>
    <row r="332" s="38" customFormat="1" ht="18.75"/>
    <row r="333" s="38" customFormat="1" ht="18.75"/>
    <row r="334" s="38" customFormat="1" ht="18.75"/>
    <row r="335" s="38" customFormat="1" ht="18.75"/>
    <row r="336" s="38" customFormat="1" ht="18.75"/>
    <row r="337" s="38" customFormat="1" ht="18.75"/>
    <row r="338" s="38" customFormat="1" ht="18.75"/>
    <row r="339" s="38" customFormat="1" ht="18.75"/>
    <row r="340" s="38" customFormat="1" ht="18.75"/>
    <row r="341" s="38" customFormat="1" ht="18.75"/>
    <row r="342" s="38" customFormat="1" ht="18.75"/>
    <row r="343" s="38" customFormat="1" ht="18.75"/>
    <row r="344" s="38" customFormat="1" ht="18.75"/>
    <row r="345" s="38" customFormat="1" ht="18.75"/>
    <row r="346" s="38" customFormat="1" ht="18.75"/>
    <row r="347" s="38" customFormat="1" ht="18.75"/>
    <row r="348" s="38" customFormat="1" ht="18.75"/>
    <row r="349" s="38" customFormat="1" ht="18.75"/>
    <row r="350" s="38" customFormat="1" ht="18.75"/>
    <row r="351" s="38" customFormat="1" ht="18.75"/>
    <row r="352" s="38" customFormat="1" ht="18.75"/>
    <row r="353" s="38" customFormat="1" ht="18.75"/>
    <row r="354" s="38" customFormat="1" ht="18.75"/>
    <row r="355" s="38" customFormat="1" ht="18.75"/>
    <row r="356" s="38" customFormat="1" ht="18.75"/>
    <row r="357" s="38" customFormat="1" ht="18.75"/>
    <row r="358" s="38" customFormat="1" ht="18.75"/>
    <row r="359" s="38" customFormat="1" ht="18.75"/>
    <row r="360" s="38" customFormat="1" ht="18.75"/>
    <row r="361" s="38" customFormat="1" ht="18.75"/>
    <row r="362" s="38" customFormat="1" ht="18.75"/>
    <row r="363" s="38" customFormat="1" ht="18.75"/>
    <row r="364" s="38" customFormat="1" ht="18.75"/>
    <row r="365" s="38" customFormat="1" ht="18.75"/>
    <row r="366" s="38" customFormat="1" ht="18.75"/>
    <row r="367" s="38" customFormat="1" ht="18.75"/>
    <row r="368" s="38" customFormat="1" ht="18.75"/>
    <row r="369" s="38" customFormat="1" ht="18.75"/>
    <row r="370" s="38" customFormat="1" ht="18.75"/>
    <row r="371" s="38" customFormat="1" ht="18.75"/>
    <row r="372" s="38" customFormat="1" ht="18.75"/>
    <row r="373" s="38" customFormat="1" ht="18.75"/>
    <row r="374" s="38" customFormat="1" ht="18.75"/>
    <row r="375" s="38" customFormat="1" ht="18.75"/>
    <row r="376" s="38" customFormat="1" ht="18.75"/>
    <row r="377" s="38" customFormat="1" ht="18.75"/>
    <row r="378" s="38" customFormat="1" ht="18.75"/>
    <row r="379" s="38" customFormat="1" ht="18.75"/>
    <row r="380" s="38" customFormat="1" ht="18.75"/>
    <row r="381" s="38" customFormat="1" ht="18.75"/>
    <row r="382" s="38" customFormat="1" ht="18.75"/>
    <row r="383" s="38" customFormat="1" ht="18.75"/>
    <row r="384" s="38" customFormat="1" ht="18.75"/>
    <row r="385" s="38" customFormat="1" ht="18.75"/>
    <row r="386" s="38" customFormat="1" ht="18.75"/>
    <row r="387" s="38" customFormat="1" ht="18.75"/>
    <row r="388" s="38" customFormat="1" ht="18.75"/>
    <row r="389" s="38" customFormat="1" ht="18.75"/>
    <row r="390" s="38" customFormat="1" ht="18.75"/>
    <row r="391" s="38" customFormat="1" ht="18.75"/>
    <row r="392" s="38" customFormat="1" ht="18.75"/>
    <row r="393" s="38" customFormat="1" ht="18.75"/>
    <row r="394" s="38" customFormat="1" ht="18.75"/>
    <row r="395" s="38" customFormat="1" ht="18.75"/>
    <row r="396" s="38" customFormat="1" ht="18.75"/>
    <row r="397" s="38" customFormat="1" ht="18.75"/>
    <row r="398" s="38" customFormat="1" ht="18.75"/>
    <row r="399" s="38" customFormat="1" ht="18.75"/>
    <row r="400" s="38" customFormat="1" ht="18.75"/>
    <row r="401" s="38" customFormat="1" ht="18.75"/>
    <row r="402" s="38" customFormat="1" ht="18.75"/>
    <row r="403" s="38" customFormat="1" ht="18.75"/>
    <row r="404" s="38" customFormat="1" ht="18.75"/>
    <row r="405" s="38" customFormat="1" ht="18.75"/>
    <row r="406" s="38" customFormat="1" ht="18.75"/>
    <row r="407" s="38" customFormat="1" ht="18.75"/>
    <row r="408" s="38" customFormat="1" ht="18.75"/>
    <row r="409" s="38" customFormat="1" ht="18.75"/>
    <row r="410" s="38" customFormat="1" ht="18.75"/>
    <row r="411" s="38" customFormat="1" ht="18.75"/>
    <row r="412" s="38" customFormat="1" ht="18.75"/>
    <row r="413" s="38" customFormat="1" ht="18.75"/>
    <row r="414" s="38" customFormat="1" ht="18.75"/>
    <row r="415" s="38" customFormat="1" ht="18.75"/>
    <row r="416" s="38" customFormat="1" ht="18.75"/>
    <row r="417" s="38" customFormat="1" ht="18.75"/>
    <row r="418" s="38" customFormat="1" ht="18.75"/>
    <row r="419" s="38" customFormat="1" ht="18.75"/>
    <row r="420" s="38" customFormat="1" ht="18.75"/>
    <row r="421" s="38" customFormat="1" ht="18.75"/>
    <row r="422" s="38" customFormat="1" ht="18.75"/>
    <row r="423" s="38" customFormat="1" ht="18.75"/>
    <row r="424" s="38" customFormat="1" ht="18.75"/>
    <row r="425" s="38" customFormat="1" ht="18.75"/>
    <row r="426" s="38" customFormat="1" ht="18.75"/>
    <row r="427" s="38" customFormat="1" ht="18.75"/>
    <row r="428" s="38" customFormat="1" ht="18.75"/>
    <row r="429" s="38" customFormat="1" ht="18.75"/>
    <row r="430" s="38" customFormat="1" ht="18.75"/>
    <row r="431" s="38" customFormat="1" ht="18.75"/>
    <row r="432" s="38" customFormat="1" ht="18.75"/>
    <row r="433" s="38" customFormat="1" ht="18.75"/>
    <row r="434" s="38" customFormat="1" ht="18.75"/>
    <row r="435" s="38" customFormat="1" ht="18.75"/>
    <row r="436" s="38" customFormat="1" ht="18.75"/>
    <row r="437" s="38" customFormat="1" ht="18.75"/>
    <row r="438" s="38" customFormat="1" ht="18.75"/>
    <row r="439" s="38" customFormat="1" ht="18.75"/>
    <row r="440" s="38" customFormat="1" ht="18.75"/>
    <row r="441" s="38" customFormat="1" ht="18.75"/>
    <row r="442" s="38" customFormat="1" ht="18.75"/>
    <row r="443" s="38" customFormat="1" ht="18.75"/>
    <row r="444" s="38" customFormat="1" ht="18.75"/>
    <row r="445" s="38" customFormat="1" ht="18.75"/>
    <row r="446" s="38" customFormat="1" ht="18.75"/>
    <row r="447" s="38" customFormat="1" ht="18.75"/>
    <row r="448" s="38" customFormat="1" ht="18.75"/>
    <row r="449" s="38" customFormat="1" ht="18.75"/>
    <row r="450" s="38" customFormat="1" ht="18.75"/>
    <row r="451" s="38" customFormat="1" ht="18.75"/>
    <row r="452" s="38" customFormat="1" ht="18.75"/>
    <row r="453" s="38" customFormat="1" ht="18.75"/>
    <row r="454" s="38" customFormat="1" ht="18.75"/>
    <row r="455" s="38" customFormat="1" ht="18.75"/>
    <row r="456" s="38" customFormat="1" ht="18.75"/>
    <row r="457" s="38" customFormat="1" ht="18.75"/>
    <row r="458" s="38" customFormat="1" ht="18.75"/>
    <row r="459" s="38" customFormat="1" ht="18.75"/>
    <row r="460" s="38" customFormat="1" ht="18.75"/>
    <row r="461" s="38" customFormat="1" ht="18.75"/>
    <row r="462" s="38" customFormat="1" ht="18.75"/>
    <row r="463" s="38" customFormat="1" ht="18.75"/>
    <row r="464" s="38" customFormat="1" ht="18.75"/>
    <row r="465" s="38" customFormat="1" ht="18.75"/>
    <row r="466" s="38" customFormat="1" ht="18.75"/>
    <row r="467" s="38" customFormat="1" ht="18.75"/>
    <row r="468" s="38" customFormat="1" ht="18.75"/>
    <row r="469" s="38" customFormat="1" ht="18.75"/>
    <row r="470" s="38" customFormat="1" ht="18.75"/>
    <row r="471" spans="1:5" ht="20.25">
      <c r="A471" s="38"/>
      <c r="B471" s="38"/>
      <c r="C471" s="38"/>
      <c r="D471" s="38"/>
      <c r="E471" s="38"/>
    </row>
    <row r="472" spans="1:5" ht="20.25">
      <c r="A472" s="38"/>
      <c r="B472" s="38"/>
      <c r="C472" s="38"/>
      <c r="D472" s="38"/>
      <c r="E472" s="38"/>
    </row>
    <row r="473" spans="1:5" ht="20.25">
      <c r="A473" s="38"/>
      <c r="B473" s="38"/>
      <c r="C473" s="38"/>
      <c r="D473" s="38"/>
      <c r="E473" s="38"/>
    </row>
    <row r="474" spans="1:5" ht="20.25">
      <c r="A474" s="38"/>
      <c r="B474" s="38"/>
      <c r="C474" s="38"/>
      <c r="D474" s="38"/>
      <c r="E474" s="38"/>
    </row>
  </sheetData>
  <sheetProtection/>
  <mergeCells count="50">
    <mergeCell ref="A225:A226"/>
    <mergeCell ref="B225:B226"/>
    <mergeCell ref="C225:E225"/>
    <mergeCell ref="A104:B104"/>
    <mergeCell ref="A113:E113"/>
    <mergeCell ref="B114:B115"/>
    <mergeCell ref="C114:E114"/>
    <mergeCell ref="A114:A115"/>
    <mergeCell ref="C126:C127"/>
    <mergeCell ref="D126:D127"/>
    <mergeCell ref="E126:E127"/>
    <mergeCell ref="A20:B20"/>
    <mergeCell ref="A102:B102"/>
    <mergeCell ref="A41:E41"/>
    <mergeCell ref="A42:A43"/>
    <mergeCell ref="B42:B43"/>
    <mergeCell ref="C42:E42"/>
    <mergeCell ref="A82:E82"/>
    <mergeCell ref="A83:A84"/>
    <mergeCell ref="C83:E83"/>
    <mergeCell ref="C189:E189"/>
    <mergeCell ref="A188:E188"/>
    <mergeCell ref="A224:E224"/>
    <mergeCell ref="B83:B84"/>
    <mergeCell ref="A1:E1"/>
    <mergeCell ref="A4:A5"/>
    <mergeCell ref="B4:B5"/>
    <mergeCell ref="C4:E4"/>
    <mergeCell ref="A2:E2"/>
    <mergeCell ref="A3:E3"/>
    <mergeCell ref="C294:E294"/>
    <mergeCell ref="C256:E256"/>
    <mergeCell ref="A314:B314"/>
    <mergeCell ref="A255:E255"/>
    <mergeCell ref="A150:E150"/>
    <mergeCell ref="A151:A152"/>
    <mergeCell ref="B151:B152"/>
    <mergeCell ref="C151:E151"/>
    <mergeCell ref="A189:A190"/>
    <mergeCell ref="B189:B190"/>
    <mergeCell ref="A327:E327"/>
    <mergeCell ref="A319:B319"/>
    <mergeCell ref="A318:B318"/>
    <mergeCell ref="A326:E326"/>
    <mergeCell ref="A256:A257"/>
    <mergeCell ref="B256:B257"/>
    <mergeCell ref="A317:B317"/>
    <mergeCell ref="A293:E293"/>
    <mergeCell ref="A294:A295"/>
    <mergeCell ref="B294:B295"/>
  </mergeCells>
  <printOptions/>
  <pageMargins left="0.59" right="0.26" top="0.4" bottom="0.49" header="0.5" footer="0.4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21.7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Belta</dc:creator>
  <cp:keywords/>
  <dc:description/>
  <cp:lastModifiedBy>Phacharapan Pluemwong</cp:lastModifiedBy>
  <cp:lastPrinted>2014-02-26T08:19:21Z</cp:lastPrinted>
  <dcterms:created xsi:type="dcterms:W3CDTF">2000-08-03T02:01:13Z</dcterms:created>
  <dcterms:modified xsi:type="dcterms:W3CDTF">2014-11-20T08:33:39Z</dcterms:modified>
  <cp:category/>
  <cp:version/>
  <cp:contentType/>
  <cp:contentStatus/>
</cp:coreProperties>
</file>